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Sheet2" sheetId="3" r:id="rId1"/>
  </sheets>
  <definedNames>
    <definedName name="_xlnm.Print_Area" localSheetId="0">Sheet2!$A$1:$X$40</definedName>
  </definedNames>
  <calcPr calcId="144525"/>
</workbook>
</file>

<file path=xl/sharedStrings.xml><?xml version="1.0" encoding="utf-8"?>
<sst xmlns="http://schemas.openxmlformats.org/spreadsheetml/2006/main" count="120" uniqueCount="39">
  <si>
    <r>
      <rPr>
        <sz val="16"/>
        <rFont val="黑体"/>
        <charset val="134"/>
      </rPr>
      <t>附件</t>
    </r>
    <r>
      <rPr>
        <sz val="16"/>
        <rFont val="Times New Roman"/>
        <charset val="134"/>
      </rPr>
      <t>1</t>
    </r>
  </si>
  <si>
    <t>汕尾市2023—2025年社会保险扩面征缴三年行动目标任务分解表</t>
  </si>
  <si>
    <t>表1-汕尾市2023—2025年参保人数计划</t>
  </si>
  <si>
    <t>单位：人</t>
  </si>
  <si>
    <t>序号</t>
  </si>
  <si>
    <t>总体目标</t>
  </si>
  <si>
    <t>所属区域</t>
  </si>
  <si>
    <t>企业职工基本养老保险</t>
  </si>
  <si>
    <t>城镇职工基本医疗保险</t>
  </si>
  <si>
    <t>失业保险</t>
  </si>
  <si>
    <t>工伤保险</t>
  </si>
  <si>
    <t>生育保险</t>
  </si>
  <si>
    <t>城乡居民基本养老保险</t>
  </si>
  <si>
    <t>城乡居民基本医疗保险</t>
  </si>
  <si>
    <t>2023年</t>
  </si>
  <si>
    <t>2024年</t>
  </si>
  <si>
    <t>2025年</t>
  </si>
  <si>
    <t>到2023年底，全市企业职工基本养老保险、职工基本医疗保险、失业保险、工伤保险、生育保险、城乡居民基本养老保险、城乡居民基本医疗保险参保人数分别达到18.31万人、24.86万人、14万人、20.5万人、18.66万人、106万人、238.88万人。
到2024年底，全市企业职工基本养老保险、职工基本医疗保险、失业保险、工伤保险、生育保险、城乡居民基本养老保险、城乡居民基本医疗保险参保人数分别达到19.5万人、25.24万人、14万人、21万人、18.94万人、109万人、241.28万人。
到2025年底，全市企业职工基本养老保险、职工基本医疗保险、失业保险、工伤保险、生育保险、城乡居民基本养老保险、城乡居民基本医疗保险参保人数分别达到21万人、25.5万人、14万人、22万人、19.13万人、112万人、243.7万人。</t>
  </si>
  <si>
    <t>市直</t>
  </si>
  <si>
    <t>——</t>
  </si>
  <si>
    <t>市城区</t>
  </si>
  <si>
    <t>陆丰市</t>
  </si>
  <si>
    <t>海丰县</t>
  </si>
  <si>
    <t>陆河县</t>
  </si>
  <si>
    <t>华侨管理区</t>
  </si>
  <si>
    <t>红海湾经济开发区</t>
  </si>
  <si>
    <t>合计</t>
  </si>
  <si>
    <t>表2-汕尾市2023—2025年基金征缴收入计划</t>
  </si>
  <si>
    <t>单位：万元</t>
  </si>
  <si>
    <t>城镇职工基本医疗保险
（含生育保险）</t>
  </si>
  <si>
    <t>到2023年底，全市企业职工基本养老保险、职工基本医疗保险（含生育保险）、失业保险、工伤保险基金征缴收入分别达到19.4亿元、9.66亿元、4470万元、3400万元。
到2024 年底，全市企业职工基本养老保险、职工基本医疗保险（含生育保险）、失业保险、工伤保险基金征缴收入分别达到20亿元、10.2亿元、4700万元、3532万元。
到2025年底，全市企业职工基本养老保险、职工基本医疗保险（含生育保险）、失业保险、工伤保险基金征缴收入分别达到21亿元、10.77亿元、5078万元、3900万元。</t>
  </si>
  <si>
    <t>表3-汕尾市2023—2025年社会保险扩面征缴其他指标计划</t>
  </si>
  <si>
    <t>单位：人，%</t>
  </si>
  <si>
    <t>企业职工基本养老保险
缴费人数</t>
  </si>
  <si>
    <t>城镇职工基本医疗保险
缴费人数</t>
  </si>
  <si>
    <t>生育保险缴费人数</t>
  </si>
  <si>
    <t>城乡基本养老保险缴费人数</t>
  </si>
  <si>
    <t>新开工工程建设项目工伤保险参保率</t>
  </si>
  <si>
    <t>到2023年底，企业职工基本养老保险缴费人数达15.72万，职工基本医疗保险缴费人数达18.42万，生育保险缴费人数达17.7万，城乡基本养老保险缴费人数达45.25万，新开工工程建设项目工伤保险参保率达90%。
到2024年底，企业职工基本养老保险缴费人数达16.57万，职工基本医疗保险缴费人数达18.79万，生育保险缴费人数达18.05万，城乡基本养老保险缴费人数达46.61万，新开工工程建设项目工伤保险参保率达90%。
到2025年底，企业职工基本养老保险缴费人数达17.46万，职工基本医疗保险缴费人数达19.17万，生育保险缴费人数达18.41万，城乡基本养老保险缴费人数达48万，新开工工程建设项目工伤保险参保率达90%。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</si>
</sst>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sz val="16"/>
      <name val="黑体"/>
      <charset val="134"/>
    </font>
    <font>
      <sz val="16"/>
      <name val="仿宋_GB2312"/>
      <charset val="134"/>
    </font>
    <font>
      <b/>
      <sz val="24"/>
      <name val="方正小标宋简体"/>
      <charset val="134"/>
    </font>
    <font>
      <sz val="18"/>
      <name val="黑体"/>
      <charset val="134"/>
    </font>
    <font>
      <sz val="11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6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7" borderId="4" applyNumberFormat="0" applyAlignment="0" applyProtection="0">
      <alignment vertical="center"/>
    </xf>
    <xf numFmtId="0" fontId="19" fillId="18" borderId="7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0" fillId="20" borderId="9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5" fillId="31" borderId="8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/>
    </xf>
    <xf numFmtId="0" fontId="6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40"/>
  <sheetViews>
    <sheetView tabSelected="1" view="pageBreakPreview" zoomScale="80" zoomScaleNormal="80" workbookViewId="0">
      <selection activeCell="I28" sqref="I28"/>
    </sheetView>
  </sheetViews>
  <sheetFormatPr defaultColWidth="9" defaultRowHeight="13.5"/>
  <cols>
    <col min="1" max="1" width="8.25" style="2" customWidth="1"/>
    <col min="2" max="2" width="42.375" style="2" customWidth="1"/>
    <col min="3" max="3" width="18" style="2" customWidth="1"/>
    <col min="4" max="24" width="9.75" style="2" customWidth="1"/>
    <col min="25" max="16384" width="9" style="2"/>
  </cols>
  <sheetData>
    <row r="1" ht="26.1" customHeight="1" spans="1:2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ht="36" customHeight="1" spans="1:2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ht="24.95" customHeight="1" spans="1:24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="1" customFormat="1" ht="24.95" customHeight="1" spans="1:24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ht="30" customHeight="1" spans="1:24">
      <c r="A5" s="8" t="s">
        <v>4</v>
      </c>
      <c r="B5" s="8" t="s">
        <v>5</v>
      </c>
      <c r="C5" s="8" t="s">
        <v>6</v>
      </c>
      <c r="D5" s="8" t="s">
        <v>7</v>
      </c>
      <c r="E5" s="8"/>
      <c r="F5" s="8"/>
      <c r="G5" s="8" t="s">
        <v>8</v>
      </c>
      <c r="H5" s="8"/>
      <c r="I5" s="8"/>
      <c r="J5" s="8" t="s">
        <v>9</v>
      </c>
      <c r="K5" s="8"/>
      <c r="L5" s="8"/>
      <c r="M5" s="8" t="s">
        <v>10</v>
      </c>
      <c r="N5" s="8"/>
      <c r="O5" s="8"/>
      <c r="P5" s="8" t="s">
        <v>11</v>
      </c>
      <c r="Q5" s="8"/>
      <c r="R5" s="8"/>
      <c r="S5" s="8" t="s">
        <v>12</v>
      </c>
      <c r="T5" s="8"/>
      <c r="U5" s="8"/>
      <c r="V5" s="8" t="s">
        <v>13</v>
      </c>
      <c r="W5" s="8"/>
      <c r="X5" s="8"/>
    </row>
    <row r="6" ht="30" customHeight="1" spans="1:24">
      <c r="A6" s="8"/>
      <c r="B6" s="8"/>
      <c r="C6" s="8"/>
      <c r="D6" s="8" t="s">
        <v>14</v>
      </c>
      <c r="E6" s="8" t="s">
        <v>15</v>
      </c>
      <c r="F6" s="8" t="s">
        <v>16</v>
      </c>
      <c r="G6" s="20" t="s">
        <v>14</v>
      </c>
      <c r="H6" s="20" t="s">
        <v>15</v>
      </c>
      <c r="I6" s="20" t="s">
        <v>16</v>
      </c>
      <c r="J6" s="20" t="s">
        <v>14</v>
      </c>
      <c r="K6" s="20" t="s">
        <v>15</v>
      </c>
      <c r="L6" s="20" t="s">
        <v>16</v>
      </c>
      <c r="M6" s="8" t="s">
        <v>14</v>
      </c>
      <c r="N6" s="8" t="s">
        <v>15</v>
      </c>
      <c r="O6" s="8" t="s">
        <v>16</v>
      </c>
      <c r="P6" s="20" t="s">
        <v>14</v>
      </c>
      <c r="Q6" s="20" t="s">
        <v>15</v>
      </c>
      <c r="R6" s="20" t="s">
        <v>16</v>
      </c>
      <c r="S6" s="20" t="s">
        <v>14</v>
      </c>
      <c r="T6" s="20" t="s">
        <v>15</v>
      </c>
      <c r="U6" s="20" t="s">
        <v>16</v>
      </c>
      <c r="V6" s="20" t="s">
        <v>14</v>
      </c>
      <c r="W6" s="20" t="s">
        <v>15</v>
      </c>
      <c r="X6" s="20" t="s">
        <v>16</v>
      </c>
    </row>
    <row r="7" ht="30" customHeight="1" spans="1:24">
      <c r="A7" s="8">
        <v>1</v>
      </c>
      <c r="B7" s="9" t="s">
        <v>17</v>
      </c>
      <c r="C7" s="10" t="s">
        <v>18</v>
      </c>
      <c r="D7" s="11">
        <v>50000</v>
      </c>
      <c r="E7" s="21">
        <f>D7*1.035</f>
        <v>51750</v>
      </c>
      <c r="F7" s="21">
        <v>53000</v>
      </c>
      <c r="G7" s="22">
        <v>66700</v>
      </c>
      <c r="H7" s="22">
        <v>67700</v>
      </c>
      <c r="I7" s="22">
        <v>68400</v>
      </c>
      <c r="J7" s="8">
        <v>48600</v>
      </c>
      <c r="K7" s="8">
        <v>48600</v>
      </c>
      <c r="L7" s="8">
        <v>48600</v>
      </c>
      <c r="M7" s="11">
        <v>56800</v>
      </c>
      <c r="N7" s="11">
        <v>56800</v>
      </c>
      <c r="O7" s="11">
        <v>58000</v>
      </c>
      <c r="P7" s="20">
        <v>55000</v>
      </c>
      <c r="Q7" s="22">
        <v>55800</v>
      </c>
      <c r="R7" s="22">
        <v>56400</v>
      </c>
      <c r="S7" s="25" t="s">
        <v>19</v>
      </c>
      <c r="T7" s="20" t="s">
        <v>19</v>
      </c>
      <c r="U7" s="20" t="s">
        <v>19</v>
      </c>
      <c r="V7" s="25" t="s">
        <v>19</v>
      </c>
      <c r="W7" s="20" t="s">
        <v>19</v>
      </c>
      <c r="X7" s="20" t="s">
        <v>19</v>
      </c>
    </row>
    <row r="8" ht="30" customHeight="1" spans="1:24">
      <c r="A8" s="8">
        <v>2</v>
      </c>
      <c r="B8" s="9"/>
      <c r="C8" s="10" t="s">
        <v>20</v>
      </c>
      <c r="D8" s="11">
        <v>19350</v>
      </c>
      <c r="E8" s="21">
        <v>21000</v>
      </c>
      <c r="F8" s="21">
        <v>24000</v>
      </c>
      <c r="G8" s="21">
        <v>25000</v>
      </c>
      <c r="H8" s="22">
        <v>25400</v>
      </c>
      <c r="I8" s="22">
        <v>25700</v>
      </c>
      <c r="J8" s="8">
        <v>10900</v>
      </c>
      <c r="K8" s="8">
        <v>10900</v>
      </c>
      <c r="L8" s="8">
        <v>10900</v>
      </c>
      <c r="M8" s="11">
        <v>19400</v>
      </c>
      <c r="N8" s="11">
        <v>20000</v>
      </c>
      <c r="O8" s="11">
        <v>20600</v>
      </c>
      <c r="P8" s="8">
        <v>17400</v>
      </c>
      <c r="Q8" s="22">
        <v>17700</v>
      </c>
      <c r="R8" s="22">
        <v>17900</v>
      </c>
      <c r="S8" s="11">
        <v>112000</v>
      </c>
      <c r="T8" s="8">
        <v>114500</v>
      </c>
      <c r="U8" s="8">
        <v>118000</v>
      </c>
      <c r="V8" s="8">
        <v>265300</v>
      </c>
      <c r="W8" s="8">
        <v>268000</v>
      </c>
      <c r="X8" s="8">
        <v>270700</v>
      </c>
    </row>
    <row r="9" ht="30" customHeight="1" spans="1:24">
      <c r="A9" s="8">
        <v>3</v>
      </c>
      <c r="B9" s="12"/>
      <c r="C9" s="10" t="s">
        <v>21</v>
      </c>
      <c r="D9" s="11">
        <v>35000</v>
      </c>
      <c r="E9" s="21">
        <v>39000</v>
      </c>
      <c r="F9" s="21">
        <v>43700</v>
      </c>
      <c r="G9" s="21">
        <v>60500</v>
      </c>
      <c r="H9" s="22">
        <v>61400</v>
      </c>
      <c r="I9" s="22">
        <v>62000</v>
      </c>
      <c r="J9" s="8">
        <v>26800</v>
      </c>
      <c r="K9" s="8">
        <v>26800</v>
      </c>
      <c r="L9" s="8">
        <v>26800</v>
      </c>
      <c r="M9" s="11">
        <v>47500</v>
      </c>
      <c r="N9" s="11">
        <v>49000</v>
      </c>
      <c r="O9" s="11">
        <v>52500</v>
      </c>
      <c r="P9" s="8">
        <v>43400</v>
      </c>
      <c r="Q9" s="22">
        <v>44100</v>
      </c>
      <c r="R9" s="22">
        <v>44500</v>
      </c>
      <c r="S9" s="11">
        <v>505000</v>
      </c>
      <c r="T9" s="8">
        <v>520000</v>
      </c>
      <c r="U9" s="8">
        <v>533800</v>
      </c>
      <c r="V9" s="8">
        <v>1166500</v>
      </c>
      <c r="W9" s="8">
        <v>1178200</v>
      </c>
      <c r="X9" s="8">
        <v>1190000</v>
      </c>
    </row>
    <row r="10" ht="30" customHeight="1" spans="1:24">
      <c r="A10" s="8">
        <v>4</v>
      </c>
      <c r="B10" s="12"/>
      <c r="C10" s="10" t="s">
        <v>22</v>
      </c>
      <c r="D10" s="11">
        <v>50900</v>
      </c>
      <c r="E10" s="21">
        <v>54300</v>
      </c>
      <c r="F10" s="21">
        <v>58000</v>
      </c>
      <c r="G10" s="21">
        <v>65400</v>
      </c>
      <c r="H10" s="22">
        <v>66400</v>
      </c>
      <c r="I10" s="22">
        <v>67100</v>
      </c>
      <c r="J10" s="8">
        <v>38500</v>
      </c>
      <c r="K10" s="8">
        <v>38500</v>
      </c>
      <c r="L10" s="8">
        <v>38500</v>
      </c>
      <c r="M10" s="11">
        <v>56500</v>
      </c>
      <c r="N10" s="11">
        <v>58000</v>
      </c>
      <c r="O10" s="11">
        <v>61500</v>
      </c>
      <c r="P10" s="8">
        <v>48700</v>
      </c>
      <c r="Q10" s="22">
        <v>49400</v>
      </c>
      <c r="R10" s="22">
        <v>49900</v>
      </c>
      <c r="S10" s="11">
        <v>293500</v>
      </c>
      <c r="T10" s="8">
        <v>302000</v>
      </c>
      <c r="U10" s="8">
        <v>312000</v>
      </c>
      <c r="V10" s="8">
        <v>632900</v>
      </c>
      <c r="W10" s="8">
        <v>639200</v>
      </c>
      <c r="X10" s="8">
        <v>645600</v>
      </c>
    </row>
    <row r="11" ht="30" customHeight="1" spans="1:24">
      <c r="A11" s="8">
        <v>5</v>
      </c>
      <c r="B11" s="12"/>
      <c r="C11" s="10" t="s">
        <v>23</v>
      </c>
      <c r="D11" s="11">
        <v>24500</v>
      </c>
      <c r="E11" s="21">
        <v>25500</v>
      </c>
      <c r="F11" s="21">
        <v>27500</v>
      </c>
      <c r="G11" s="21">
        <v>25200</v>
      </c>
      <c r="H11" s="22">
        <v>25600</v>
      </c>
      <c r="I11" s="22">
        <v>25900</v>
      </c>
      <c r="J11" s="8">
        <v>13000</v>
      </c>
      <c r="K11" s="8">
        <v>13000</v>
      </c>
      <c r="L11" s="8">
        <v>13000</v>
      </c>
      <c r="M11" s="11">
        <v>20000</v>
      </c>
      <c r="N11" s="11">
        <v>21000</v>
      </c>
      <c r="O11" s="11">
        <v>21500</v>
      </c>
      <c r="P11" s="8">
        <v>18700</v>
      </c>
      <c r="Q11" s="22">
        <v>19000</v>
      </c>
      <c r="R11" s="22">
        <v>19200</v>
      </c>
      <c r="S11" s="11">
        <v>111500</v>
      </c>
      <c r="T11" s="8">
        <v>114400</v>
      </c>
      <c r="U11" s="8">
        <v>116000</v>
      </c>
      <c r="V11" s="8">
        <v>235100</v>
      </c>
      <c r="W11" s="8">
        <v>237500</v>
      </c>
      <c r="X11" s="8">
        <v>239900</v>
      </c>
    </row>
    <row r="12" ht="30" customHeight="1" spans="1:24">
      <c r="A12" s="8">
        <v>6</v>
      </c>
      <c r="B12" s="12"/>
      <c r="C12" s="10" t="s">
        <v>24</v>
      </c>
      <c r="D12" s="11">
        <v>1080</v>
      </c>
      <c r="E12" s="21">
        <v>1100</v>
      </c>
      <c r="F12" s="21">
        <v>1200</v>
      </c>
      <c r="G12" s="21">
        <v>2400</v>
      </c>
      <c r="H12" s="22">
        <v>2400</v>
      </c>
      <c r="I12" s="22">
        <v>2400</v>
      </c>
      <c r="J12" s="8">
        <v>700</v>
      </c>
      <c r="K12" s="8">
        <v>700</v>
      </c>
      <c r="L12" s="8">
        <v>700</v>
      </c>
      <c r="M12" s="11">
        <v>1100</v>
      </c>
      <c r="N12" s="11">
        <v>1200</v>
      </c>
      <c r="O12" s="11">
        <v>1400</v>
      </c>
      <c r="P12" s="8">
        <v>900</v>
      </c>
      <c r="Q12" s="22">
        <v>900</v>
      </c>
      <c r="R12" s="22">
        <v>900</v>
      </c>
      <c r="S12" s="11">
        <v>3500</v>
      </c>
      <c r="T12" s="8">
        <v>3600</v>
      </c>
      <c r="U12" s="8">
        <v>3700</v>
      </c>
      <c r="V12" s="8">
        <v>12300</v>
      </c>
      <c r="W12" s="8">
        <v>12400</v>
      </c>
      <c r="X12" s="8">
        <v>12500</v>
      </c>
    </row>
    <row r="13" ht="30" customHeight="1" spans="1:24">
      <c r="A13" s="8">
        <v>7</v>
      </c>
      <c r="B13" s="12"/>
      <c r="C13" s="10" t="s">
        <v>25</v>
      </c>
      <c r="D13" s="11">
        <v>2270</v>
      </c>
      <c r="E13" s="21">
        <v>2350</v>
      </c>
      <c r="F13" s="21">
        <v>2600</v>
      </c>
      <c r="G13" s="21">
        <v>3400</v>
      </c>
      <c r="H13" s="22">
        <v>3500</v>
      </c>
      <c r="I13" s="22">
        <v>3500</v>
      </c>
      <c r="J13" s="8">
        <v>1500</v>
      </c>
      <c r="K13" s="8">
        <v>1500</v>
      </c>
      <c r="L13" s="8">
        <v>1500</v>
      </c>
      <c r="M13" s="11">
        <v>3700</v>
      </c>
      <c r="N13" s="11">
        <v>4000</v>
      </c>
      <c r="O13" s="11">
        <v>4500</v>
      </c>
      <c r="P13" s="8">
        <v>2500</v>
      </c>
      <c r="Q13" s="22">
        <v>2500</v>
      </c>
      <c r="R13" s="22">
        <v>2500</v>
      </c>
      <c r="S13" s="11">
        <v>34500</v>
      </c>
      <c r="T13" s="8">
        <v>35500</v>
      </c>
      <c r="U13" s="8">
        <v>36500</v>
      </c>
      <c r="V13" s="8">
        <v>76700</v>
      </c>
      <c r="W13" s="8">
        <v>77500</v>
      </c>
      <c r="X13" s="8">
        <v>78300</v>
      </c>
    </row>
    <row r="14" ht="30" customHeight="1" spans="1:24">
      <c r="A14" s="8" t="s">
        <v>26</v>
      </c>
      <c r="B14" s="8"/>
      <c r="C14" s="8"/>
      <c r="D14" s="11">
        <f t="shared" ref="D14:I14" si="0">SUM(D7:D13)</f>
        <v>183100</v>
      </c>
      <c r="E14" s="11">
        <f t="shared" si="0"/>
        <v>195000</v>
      </c>
      <c r="F14" s="11">
        <f t="shared" si="0"/>
        <v>210000</v>
      </c>
      <c r="G14" s="11">
        <f t="shared" si="0"/>
        <v>248600</v>
      </c>
      <c r="H14" s="11">
        <f t="shared" si="0"/>
        <v>252400</v>
      </c>
      <c r="I14" s="11">
        <f t="shared" si="0"/>
        <v>255000</v>
      </c>
      <c r="J14" s="11">
        <f t="shared" ref="J14:R14" si="1">SUM(J7:J13)</f>
        <v>140000</v>
      </c>
      <c r="K14" s="11">
        <f t="shared" si="1"/>
        <v>140000</v>
      </c>
      <c r="L14" s="11">
        <f t="shared" si="1"/>
        <v>140000</v>
      </c>
      <c r="M14" s="11">
        <f t="shared" si="1"/>
        <v>205000</v>
      </c>
      <c r="N14" s="11">
        <f t="shared" si="1"/>
        <v>210000</v>
      </c>
      <c r="O14" s="11">
        <f t="shared" si="1"/>
        <v>220000</v>
      </c>
      <c r="P14" s="11">
        <f t="shared" si="1"/>
        <v>186600</v>
      </c>
      <c r="Q14" s="11">
        <f t="shared" si="1"/>
        <v>189400</v>
      </c>
      <c r="R14" s="11">
        <f t="shared" si="1"/>
        <v>191300</v>
      </c>
      <c r="S14" s="11">
        <f t="shared" ref="S14:X14" si="2">SUM(S7:S13)</f>
        <v>1060000</v>
      </c>
      <c r="T14" s="11">
        <f t="shared" si="2"/>
        <v>1090000</v>
      </c>
      <c r="U14" s="11">
        <f t="shared" si="2"/>
        <v>1120000</v>
      </c>
      <c r="V14" s="11">
        <f t="shared" si="2"/>
        <v>2388800</v>
      </c>
      <c r="W14" s="11">
        <f t="shared" si="2"/>
        <v>2412800</v>
      </c>
      <c r="X14" s="11">
        <f t="shared" si="2"/>
        <v>2437000</v>
      </c>
    </row>
    <row r="15" ht="30" customHeight="1" spans="1:24">
      <c r="A15" s="13"/>
      <c r="B15" s="13"/>
      <c r="C15" s="13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</row>
    <row r="16" ht="30" customHeight="1" spans="1:24">
      <c r="A16" s="6" t="s">
        <v>27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23"/>
      <c r="Q16" s="23"/>
      <c r="R16" s="23"/>
      <c r="S16" s="23"/>
      <c r="T16" s="23"/>
      <c r="U16" s="23"/>
      <c r="V16" s="23"/>
      <c r="W16" s="23"/>
      <c r="X16" s="23"/>
    </row>
    <row r="17" ht="30" customHeight="1" spans="1:24">
      <c r="A17" s="7" t="s">
        <v>28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24"/>
      <c r="Q17" s="24"/>
      <c r="R17" s="24"/>
      <c r="S17" s="24"/>
      <c r="T17" s="24"/>
      <c r="U17" s="24"/>
      <c r="V17" s="24"/>
      <c r="W17" s="24"/>
      <c r="X17" s="24"/>
    </row>
    <row r="18" ht="30" customHeight="1" spans="1:15">
      <c r="A18" s="8" t="s">
        <v>4</v>
      </c>
      <c r="B18" s="8" t="s">
        <v>5</v>
      </c>
      <c r="C18" s="8" t="s">
        <v>6</v>
      </c>
      <c r="D18" s="8" t="s">
        <v>7</v>
      </c>
      <c r="E18" s="8"/>
      <c r="F18" s="8"/>
      <c r="G18" s="16" t="s">
        <v>29</v>
      </c>
      <c r="H18" s="16"/>
      <c r="I18" s="16"/>
      <c r="J18" s="8" t="s">
        <v>9</v>
      </c>
      <c r="K18" s="8"/>
      <c r="L18" s="8"/>
      <c r="M18" s="8" t="s">
        <v>10</v>
      </c>
      <c r="N18" s="8"/>
      <c r="O18" s="8"/>
    </row>
    <row r="19" ht="30" customHeight="1" spans="1:15">
      <c r="A19" s="8"/>
      <c r="B19" s="8"/>
      <c r="C19" s="8"/>
      <c r="D19" s="8" t="s">
        <v>14</v>
      </c>
      <c r="E19" s="8" t="s">
        <v>15</v>
      </c>
      <c r="F19" s="8" t="s">
        <v>16</v>
      </c>
      <c r="G19" s="20" t="s">
        <v>14</v>
      </c>
      <c r="H19" s="20" t="s">
        <v>15</v>
      </c>
      <c r="I19" s="20" t="s">
        <v>16</v>
      </c>
      <c r="J19" s="8" t="s">
        <v>14</v>
      </c>
      <c r="K19" s="8" t="s">
        <v>15</v>
      </c>
      <c r="L19" s="8" t="s">
        <v>16</v>
      </c>
      <c r="M19" s="8" t="s">
        <v>14</v>
      </c>
      <c r="N19" s="8" t="s">
        <v>15</v>
      </c>
      <c r="O19" s="8" t="s">
        <v>16</v>
      </c>
    </row>
    <row r="20" ht="30" customHeight="1" spans="1:15">
      <c r="A20" s="8">
        <v>1</v>
      </c>
      <c r="B20" s="15" t="s">
        <v>30</v>
      </c>
      <c r="C20" s="16" t="s">
        <v>18</v>
      </c>
      <c r="D20" s="11">
        <v>54500</v>
      </c>
      <c r="E20" s="11">
        <v>56186</v>
      </c>
      <c r="F20" s="11">
        <v>58995.5</v>
      </c>
      <c r="G20" s="11">
        <v>28973</v>
      </c>
      <c r="H20" s="11">
        <v>30595</v>
      </c>
      <c r="I20" s="11">
        <v>32324</v>
      </c>
      <c r="J20" s="8">
        <v>1590</v>
      </c>
      <c r="K20" s="8">
        <v>1600</v>
      </c>
      <c r="L20" s="8">
        <v>1615</v>
      </c>
      <c r="M20" s="8">
        <v>960</v>
      </c>
      <c r="N20" s="8">
        <v>960</v>
      </c>
      <c r="O20" s="8">
        <v>980</v>
      </c>
    </row>
    <row r="21" ht="30" customHeight="1" spans="1:15">
      <c r="A21" s="8">
        <v>2</v>
      </c>
      <c r="B21" s="15"/>
      <c r="C21" s="16" t="s">
        <v>20</v>
      </c>
      <c r="D21" s="11">
        <v>19300</v>
      </c>
      <c r="E21" s="11">
        <v>19897</v>
      </c>
      <c r="F21" s="11">
        <v>20892</v>
      </c>
      <c r="G21" s="11">
        <v>8729</v>
      </c>
      <c r="H21" s="11">
        <v>9216</v>
      </c>
      <c r="I21" s="11">
        <v>9729</v>
      </c>
      <c r="J21" s="8">
        <v>295</v>
      </c>
      <c r="K21" s="8">
        <v>340</v>
      </c>
      <c r="L21" s="8">
        <v>400</v>
      </c>
      <c r="M21" s="8">
        <v>315</v>
      </c>
      <c r="N21" s="8">
        <v>327</v>
      </c>
      <c r="O21" s="8">
        <v>340</v>
      </c>
    </row>
    <row r="22" ht="30" customHeight="1" spans="1:15">
      <c r="A22" s="8">
        <v>3</v>
      </c>
      <c r="B22" s="17"/>
      <c r="C22" s="16" t="s">
        <v>21</v>
      </c>
      <c r="D22" s="11">
        <v>41000</v>
      </c>
      <c r="E22" s="11">
        <v>42268</v>
      </c>
      <c r="F22" s="11">
        <v>44381</v>
      </c>
      <c r="G22" s="11">
        <v>22618</v>
      </c>
      <c r="H22" s="11">
        <v>23878</v>
      </c>
      <c r="I22" s="11">
        <v>25208</v>
      </c>
      <c r="J22" s="8">
        <v>990</v>
      </c>
      <c r="K22" s="8">
        <v>1040</v>
      </c>
      <c r="L22" s="8">
        <v>1140</v>
      </c>
      <c r="M22" s="8">
        <v>830</v>
      </c>
      <c r="N22" s="8">
        <v>880</v>
      </c>
      <c r="O22" s="8">
        <v>1020</v>
      </c>
    </row>
    <row r="23" ht="30" customHeight="1" spans="1:15">
      <c r="A23" s="8">
        <v>4</v>
      </c>
      <c r="B23" s="17"/>
      <c r="C23" s="16" t="s">
        <v>22</v>
      </c>
      <c r="D23" s="11">
        <v>51000</v>
      </c>
      <c r="E23" s="11">
        <v>52577</v>
      </c>
      <c r="F23" s="11">
        <v>55206</v>
      </c>
      <c r="G23" s="11">
        <v>24978</v>
      </c>
      <c r="H23" s="11">
        <v>26370</v>
      </c>
      <c r="I23" s="11">
        <v>27838</v>
      </c>
      <c r="J23" s="8">
        <v>1140</v>
      </c>
      <c r="K23" s="8">
        <v>1190</v>
      </c>
      <c r="L23" s="8">
        <v>1290</v>
      </c>
      <c r="M23" s="8">
        <v>910</v>
      </c>
      <c r="N23" s="8">
        <v>960</v>
      </c>
      <c r="O23" s="8">
        <v>1100</v>
      </c>
    </row>
    <row r="24" ht="30" customHeight="1" spans="1:15">
      <c r="A24" s="8">
        <v>5</v>
      </c>
      <c r="B24" s="17"/>
      <c r="C24" s="16" t="s">
        <v>23</v>
      </c>
      <c r="D24" s="11">
        <v>24900</v>
      </c>
      <c r="E24" s="11">
        <v>25670</v>
      </c>
      <c r="F24" s="11">
        <v>26953.5</v>
      </c>
      <c r="G24" s="11">
        <v>9554</v>
      </c>
      <c r="H24" s="11">
        <v>10087</v>
      </c>
      <c r="I24" s="11">
        <v>10649</v>
      </c>
      <c r="J24" s="8">
        <v>395</v>
      </c>
      <c r="K24" s="8">
        <v>455</v>
      </c>
      <c r="L24" s="8">
        <v>505</v>
      </c>
      <c r="M24" s="8">
        <v>315</v>
      </c>
      <c r="N24" s="8">
        <v>327</v>
      </c>
      <c r="O24" s="8">
        <v>360</v>
      </c>
    </row>
    <row r="25" ht="30" customHeight="1" spans="1:15">
      <c r="A25" s="8">
        <v>6</v>
      </c>
      <c r="B25" s="17"/>
      <c r="C25" s="16" t="s">
        <v>24</v>
      </c>
      <c r="D25" s="11">
        <v>1050</v>
      </c>
      <c r="E25" s="11">
        <v>1082.5</v>
      </c>
      <c r="F25" s="11">
        <v>1136.5</v>
      </c>
      <c r="G25" s="11">
        <v>456</v>
      </c>
      <c r="H25" s="11">
        <v>481</v>
      </c>
      <c r="I25" s="11">
        <v>508</v>
      </c>
      <c r="J25" s="8">
        <v>15</v>
      </c>
      <c r="K25" s="8">
        <v>20</v>
      </c>
      <c r="L25" s="8">
        <v>38</v>
      </c>
      <c r="M25" s="8">
        <v>10</v>
      </c>
      <c r="N25" s="8">
        <v>12</v>
      </c>
      <c r="O25" s="8">
        <v>18</v>
      </c>
    </row>
    <row r="26" ht="30" customHeight="1" spans="1:15">
      <c r="A26" s="8">
        <v>7</v>
      </c>
      <c r="B26" s="17"/>
      <c r="C26" s="16" t="s">
        <v>25</v>
      </c>
      <c r="D26" s="11">
        <v>2250</v>
      </c>
      <c r="E26" s="11">
        <v>2319.5</v>
      </c>
      <c r="F26" s="11">
        <v>2435.5</v>
      </c>
      <c r="G26" s="11">
        <v>1276</v>
      </c>
      <c r="H26" s="11">
        <v>1346</v>
      </c>
      <c r="I26" s="11">
        <v>1421</v>
      </c>
      <c r="J26" s="8">
        <v>45</v>
      </c>
      <c r="K26" s="8">
        <v>55</v>
      </c>
      <c r="L26" s="8">
        <v>90</v>
      </c>
      <c r="M26" s="8">
        <v>60</v>
      </c>
      <c r="N26" s="8">
        <v>66</v>
      </c>
      <c r="O26" s="8">
        <v>82</v>
      </c>
    </row>
    <row r="27" ht="30" customHeight="1" spans="1:15">
      <c r="A27" s="8" t="s">
        <v>26</v>
      </c>
      <c r="B27" s="8"/>
      <c r="C27" s="8"/>
      <c r="D27" s="8">
        <f t="shared" ref="D27:O27" si="3">SUM(D20:D26)</f>
        <v>194000</v>
      </c>
      <c r="E27" s="8">
        <f t="shared" si="3"/>
        <v>200000</v>
      </c>
      <c r="F27" s="8">
        <f t="shared" si="3"/>
        <v>210000</v>
      </c>
      <c r="G27" s="8">
        <f t="shared" si="3"/>
        <v>96584</v>
      </c>
      <c r="H27" s="8">
        <f t="shared" si="3"/>
        <v>101973</v>
      </c>
      <c r="I27" s="8">
        <f t="shared" si="3"/>
        <v>107677</v>
      </c>
      <c r="J27" s="8">
        <f t="shared" si="3"/>
        <v>4470</v>
      </c>
      <c r="K27" s="8">
        <f t="shared" si="3"/>
        <v>4700</v>
      </c>
      <c r="L27" s="8">
        <f t="shared" si="3"/>
        <v>5078</v>
      </c>
      <c r="M27" s="8">
        <f t="shared" si="3"/>
        <v>3400</v>
      </c>
      <c r="N27" s="8">
        <f t="shared" si="3"/>
        <v>3532</v>
      </c>
      <c r="O27" s="8">
        <f t="shared" si="3"/>
        <v>3900</v>
      </c>
    </row>
    <row r="28" ht="30" customHeight="1" spans="1:1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</row>
    <row r="29" ht="30" customHeight="1" spans="1:24">
      <c r="A29" s="6" t="s">
        <v>31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23"/>
      <c r="T29" s="23"/>
      <c r="U29" s="23"/>
      <c r="V29" s="23"/>
      <c r="W29" s="23"/>
      <c r="X29" s="23"/>
    </row>
    <row r="30" ht="30" customHeight="1" spans="1:24">
      <c r="A30" s="7" t="s">
        <v>32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24"/>
      <c r="T30" s="24"/>
      <c r="U30" s="24"/>
      <c r="V30" s="24"/>
      <c r="W30" s="24"/>
      <c r="X30" s="24"/>
    </row>
    <row r="31" ht="30" customHeight="1" spans="1:18">
      <c r="A31" s="8" t="s">
        <v>4</v>
      </c>
      <c r="B31" s="8" t="s">
        <v>5</v>
      </c>
      <c r="C31" s="8" t="s">
        <v>6</v>
      </c>
      <c r="D31" s="16" t="s">
        <v>33</v>
      </c>
      <c r="E31" s="16"/>
      <c r="F31" s="16"/>
      <c r="G31" s="16" t="s">
        <v>34</v>
      </c>
      <c r="H31" s="16"/>
      <c r="I31" s="16"/>
      <c r="J31" s="8" t="s">
        <v>35</v>
      </c>
      <c r="K31" s="8"/>
      <c r="L31" s="8"/>
      <c r="M31" s="8" t="s">
        <v>36</v>
      </c>
      <c r="N31" s="8"/>
      <c r="O31" s="8"/>
      <c r="P31" s="16" t="s">
        <v>37</v>
      </c>
      <c r="Q31" s="16"/>
      <c r="R31" s="16"/>
    </row>
    <row r="32" ht="30" customHeight="1" spans="1:18">
      <c r="A32" s="8"/>
      <c r="B32" s="8"/>
      <c r="C32" s="8"/>
      <c r="D32" s="8" t="s">
        <v>14</v>
      </c>
      <c r="E32" s="8" t="s">
        <v>15</v>
      </c>
      <c r="F32" s="8" t="s">
        <v>16</v>
      </c>
      <c r="G32" s="20" t="s">
        <v>14</v>
      </c>
      <c r="H32" s="20" t="s">
        <v>15</v>
      </c>
      <c r="I32" s="20" t="s">
        <v>16</v>
      </c>
      <c r="J32" s="20" t="s">
        <v>14</v>
      </c>
      <c r="K32" s="20" t="s">
        <v>15</v>
      </c>
      <c r="L32" s="20" t="s">
        <v>16</v>
      </c>
      <c r="M32" s="8" t="s">
        <v>14</v>
      </c>
      <c r="N32" s="8" t="s">
        <v>15</v>
      </c>
      <c r="O32" s="8" t="s">
        <v>16</v>
      </c>
      <c r="P32" s="8" t="s">
        <v>14</v>
      </c>
      <c r="Q32" s="8" t="s">
        <v>15</v>
      </c>
      <c r="R32" s="8" t="s">
        <v>16</v>
      </c>
    </row>
    <row r="33" ht="30" customHeight="1" spans="1:18">
      <c r="A33" s="8">
        <v>1</v>
      </c>
      <c r="B33" s="15" t="s">
        <v>38</v>
      </c>
      <c r="C33" s="16" t="s">
        <v>18</v>
      </c>
      <c r="D33" s="18">
        <v>43500</v>
      </c>
      <c r="E33" s="19">
        <v>45000</v>
      </c>
      <c r="F33" s="19">
        <v>46500</v>
      </c>
      <c r="G33" s="20">
        <v>55255</v>
      </c>
      <c r="H33" s="20">
        <v>56376</v>
      </c>
      <c r="I33" s="20">
        <v>57547</v>
      </c>
      <c r="J33" s="19">
        <v>52994</v>
      </c>
      <c r="K33" s="19">
        <v>54015</v>
      </c>
      <c r="L33" s="19">
        <v>55085</v>
      </c>
      <c r="M33" s="20" t="s">
        <v>19</v>
      </c>
      <c r="N33" s="20" t="s">
        <v>19</v>
      </c>
      <c r="O33" s="20" t="s">
        <v>19</v>
      </c>
      <c r="P33" s="19">
        <v>90</v>
      </c>
      <c r="Q33" s="19">
        <v>90</v>
      </c>
      <c r="R33" s="19">
        <v>90</v>
      </c>
    </row>
    <row r="34" ht="30" customHeight="1" spans="1:18">
      <c r="A34" s="8">
        <v>2</v>
      </c>
      <c r="B34" s="15"/>
      <c r="C34" s="16" t="s">
        <v>20</v>
      </c>
      <c r="D34" s="19">
        <v>16000</v>
      </c>
      <c r="E34" s="19">
        <v>17000</v>
      </c>
      <c r="F34" s="19">
        <v>18000</v>
      </c>
      <c r="G34" s="19">
        <v>16648</v>
      </c>
      <c r="H34" s="19">
        <v>16981</v>
      </c>
      <c r="I34" s="19">
        <v>17320</v>
      </c>
      <c r="J34" s="19">
        <v>16071</v>
      </c>
      <c r="K34" s="19">
        <v>16392</v>
      </c>
      <c r="L34" s="19">
        <v>16720</v>
      </c>
      <c r="M34" s="8">
        <v>60000</v>
      </c>
      <c r="N34" s="8">
        <v>61800</v>
      </c>
      <c r="O34" s="19">
        <v>63654</v>
      </c>
      <c r="P34" s="19">
        <v>90</v>
      </c>
      <c r="Q34" s="19">
        <v>90</v>
      </c>
      <c r="R34" s="19">
        <v>90</v>
      </c>
    </row>
    <row r="35" ht="30" customHeight="1" spans="1:18">
      <c r="A35" s="8">
        <v>3</v>
      </c>
      <c r="B35" s="17"/>
      <c r="C35" s="16" t="s">
        <v>21</v>
      </c>
      <c r="D35" s="19">
        <v>30000</v>
      </c>
      <c r="E35" s="19">
        <v>33000</v>
      </c>
      <c r="F35" s="19">
        <v>36000</v>
      </c>
      <c r="G35" s="19">
        <v>43136</v>
      </c>
      <c r="H35" s="19">
        <v>43999</v>
      </c>
      <c r="I35" s="19">
        <v>44879</v>
      </c>
      <c r="J35" s="19">
        <v>40756</v>
      </c>
      <c r="K35" s="19">
        <v>41571</v>
      </c>
      <c r="L35" s="19">
        <v>42402</v>
      </c>
      <c r="M35" s="8">
        <v>200000</v>
      </c>
      <c r="N35" s="8">
        <v>206000</v>
      </c>
      <c r="O35" s="19">
        <v>212180</v>
      </c>
      <c r="P35" s="19">
        <v>90</v>
      </c>
      <c r="Q35" s="19">
        <v>90</v>
      </c>
      <c r="R35" s="19">
        <v>90</v>
      </c>
    </row>
    <row r="36" ht="30" customHeight="1" spans="1:18">
      <c r="A36" s="8">
        <v>4</v>
      </c>
      <c r="B36" s="17"/>
      <c r="C36" s="16" t="s">
        <v>22</v>
      </c>
      <c r="D36" s="19">
        <v>43500</v>
      </c>
      <c r="E36" s="19">
        <v>45500</v>
      </c>
      <c r="F36" s="19">
        <v>48000</v>
      </c>
      <c r="G36" s="19">
        <v>47637</v>
      </c>
      <c r="H36" s="19">
        <v>48590</v>
      </c>
      <c r="I36" s="19">
        <v>49561</v>
      </c>
      <c r="J36" s="19">
        <v>46174</v>
      </c>
      <c r="K36" s="19">
        <v>47097</v>
      </c>
      <c r="L36" s="19">
        <v>48039</v>
      </c>
      <c r="M36" s="8">
        <v>130000</v>
      </c>
      <c r="N36" s="8">
        <v>133900</v>
      </c>
      <c r="O36" s="19">
        <v>137917</v>
      </c>
      <c r="P36" s="19">
        <v>90</v>
      </c>
      <c r="Q36" s="19">
        <v>90</v>
      </c>
      <c r="R36" s="19">
        <v>90</v>
      </c>
    </row>
    <row r="37" ht="30" customHeight="1" spans="1:18">
      <c r="A37" s="8">
        <v>5</v>
      </c>
      <c r="B37" s="17"/>
      <c r="C37" s="16" t="s">
        <v>23</v>
      </c>
      <c r="D37" s="19">
        <v>21500</v>
      </c>
      <c r="E37" s="19">
        <v>22300</v>
      </c>
      <c r="F37" s="19">
        <v>23000</v>
      </c>
      <c r="G37" s="19">
        <v>18221</v>
      </c>
      <c r="H37" s="19">
        <v>18586</v>
      </c>
      <c r="I37" s="19">
        <v>18958</v>
      </c>
      <c r="J37" s="19">
        <v>17845</v>
      </c>
      <c r="K37" s="19">
        <v>18202</v>
      </c>
      <c r="L37" s="19">
        <v>18566</v>
      </c>
      <c r="M37" s="8">
        <v>46000</v>
      </c>
      <c r="N37" s="8">
        <v>47380</v>
      </c>
      <c r="O37" s="19">
        <v>48801.4</v>
      </c>
      <c r="P37" s="19">
        <v>90</v>
      </c>
      <c r="Q37" s="19">
        <v>90</v>
      </c>
      <c r="R37" s="19">
        <v>90</v>
      </c>
    </row>
    <row r="38" ht="30" customHeight="1" spans="1:18">
      <c r="A38" s="8">
        <v>6</v>
      </c>
      <c r="B38" s="17"/>
      <c r="C38" s="16" t="s">
        <v>24</v>
      </c>
      <c r="D38" s="19">
        <v>970</v>
      </c>
      <c r="E38" s="19">
        <v>1000</v>
      </c>
      <c r="F38" s="19">
        <v>1050</v>
      </c>
      <c r="G38" s="19">
        <v>870</v>
      </c>
      <c r="H38" s="19">
        <v>887</v>
      </c>
      <c r="I38" s="19">
        <v>905</v>
      </c>
      <c r="J38" s="19">
        <v>821</v>
      </c>
      <c r="K38" s="19">
        <v>837</v>
      </c>
      <c r="L38" s="19">
        <v>854</v>
      </c>
      <c r="M38" s="8">
        <v>1500</v>
      </c>
      <c r="N38" s="8">
        <v>1545</v>
      </c>
      <c r="O38" s="19">
        <v>1591.35</v>
      </c>
      <c r="P38" s="19">
        <v>90</v>
      </c>
      <c r="Q38" s="19">
        <v>90</v>
      </c>
      <c r="R38" s="19">
        <v>90</v>
      </c>
    </row>
    <row r="39" ht="30" customHeight="1" spans="1:18">
      <c r="A39" s="8">
        <v>7</v>
      </c>
      <c r="B39" s="17"/>
      <c r="C39" s="16" t="s">
        <v>25</v>
      </c>
      <c r="D39" s="19">
        <v>1700</v>
      </c>
      <c r="E39" s="19">
        <v>1850</v>
      </c>
      <c r="F39" s="19">
        <v>2000</v>
      </c>
      <c r="G39" s="19">
        <v>2433</v>
      </c>
      <c r="H39" s="19">
        <v>2481</v>
      </c>
      <c r="I39" s="19">
        <v>2530</v>
      </c>
      <c r="J39" s="19">
        <v>2339</v>
      </c>
      <c r="K39" s="19">
        <v>2386</v>
      </c>
      <c r="L39" s="19">
        <v>2434</v>
      </c>
      <c r="M39" s="8">
        <v>15000</v>
      </c>
      <c r="N39" s="8">
        <v>15450</v>
      </c>
      <c r="O39" s="19">
        <v>15913.5</v>
      </c>
      <c r="P39" s="19">
        <v>90</v>
      </c>
      <c r="Q39" s="19">
        <v>90</v>
      </c>
      <c r="R39" s="19">
        <v>90</v>
      </c>
    </row>
    <row r="40" ht="30" customHeight="1" spans="1:18">
      <c r="A40" s="8" t="s">
        <v>26</v>
      </c>
      <c r="B40" s="8"/>
      <c r="C40" s="8"/>
      <c r="D40" s="19">
        <f>SUM(D33:D39)</f>
        <v>157170</v>
      </c>
      <c r="E40" s="19">
        <f>SUM(E33:E39)</f>
        <v>165650</v>
      </c>
      <c r="F40" s="19">
        <f>SUM(F33:F39)</f>
        <v>174550</v>
      </c>
      <c r="G40" s="19">
        <f t="shared" ref="G40:L40" si="4">SUM(G33:G39)</f>
        <v>184200</v>
      </c>
      <c r="H40" s="19">
        <f t="shared" si="4"/>
        <v>187900</v>
      </c>
      <c r="I40" s="19">
        <f t="shared" si="4"/>
        <v>191700</v>
      </c>
      <c r="J40" s="19">
        <f t="shared" si="4"/>
        <v>177000</v>
      </c>
      <c r="K40" s="19">
        <f t="shared" si="4"/>
        <v>180500</v>
      </c>
      <c r="L40" s="19">
        <f t="shared" si="4"/>
        <v>184100</v>
      </c>
      <c r="M40" s="8">
        <f>SUM(M34:M39)</f>
        <v>452500</v>
      </c>
      <c r="N40" s="8">
        <f>SUM(N34:N39)</f>
        <v>466075</v>
      </c>
      <c r="O40" s="19">
        <f>SUM(O34:O39)</f>
        <v>480057.25</v>
      </c>
      <c r="P40" s="8" t="s">
        <v>19</v>
      </c>
      <c r="Q40" s="8" t="s">
        <v>19</v>
      </c>
      <c r="R40" s="8" t="s">
        <v>19</v>
      </c>
    </row>
  </sheetData>
  <mergeCells count="39">
    <mergeCell ref="A1:X1"/>
    <mergeCell ref="A2:X2"/>
    <mergeCell ref="A3:X3"/>
    <mergeCell ref="A4:X4"/>
    <mergeCell ref="D5:F5"/>
    <mergeCell ref="G5:I5"/>
    <mergeCell ref="J5:L5"/>
    <mergeCell ref="M5:O5"/>
    <mergeCell ref="P5:R5"/>
    <mergeCell ref="S5:U5"/>
    <mergeCell ref="V5:X5"/>
    <mergeCell ref="A14:C14"/>
    <mergeCell ref="A16:O16"/>
    <mergeCell ref="A17:O17"/>
    <mergeCell ref="D18:F18"/>
    <mergeCell ref="G18:I18"/>
    <mergeCell ref="J18:L18"/>
    <mergeCell ref="M18:O18"/>
    <mergeCell ref="A27:C27"/>
    <mergeCell ref="A29:R29"/>
    <mergeCell ref="A30:R30"/>
    <mergeCell ref="D31:F31"/>
    <mergeCell ref="G31:I31"/>
    <mergeCell ref="J31:L31"/>
    <mergeCell ref="M31:O31"/>
    <mergeCell ref="P31:R31"/>
    <mergeCell ref="A40:C40"/>
    <mergeCell ref="A5:A6"/>
    <mergeCell ref="A18:A19"/>
    <mergeCell ref="A31:A32"/>
    <mergeCell ref="B5:B6"/>
    <mergeCell ref="B7:B13"/>
    <mergeCell ref="B18:B19"/>
    <mergeCell ref="B20:B26"/>
    <mergeCell ref="B31:B32"/>
    <mergeCell ref="B33:B39"/>
    <mergeCell ref="C5:C6"/>
    <mergeCell ref="C18:C19"/>
    <mergeCell ref="C31:C32"/>
  </mergeCells>
  <pageMargins left="0.275" right="0.15625" top="1" bottom="1" header="0.5" footer="0.5"/>
  <pageSetup paperSize="9" scale="53" fitToHeight="0" orientation="landscape"/>
  <headerFooter/>
  <rowBreaks count="2" manualBreakCount="2">
    <brk id="14" max="23" man="1"/>
    <brk id="27" max="23" man="1"/>
  </rowBreaks>
  <colBreaks count="2" manualBreakCount="2">
    <brk id="8" max="39" man="1"/>
    <brk id="10" max="3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</dc:creator>
  <cp:lastModifiedBy>吴俊</cp:lastModifiedBy>
  <dcterms:created xsi:type="dcterms:W3CDTF">2023-05-20T04:39:00Z</dcterms:created>
  <cp:lastPrinted>2023-07-12T11:57:00Z</cp:lastPrinted>
  <dcterms:modified xsi:type="dcterms:W3CDTF">2023-10-20T16:12:07Z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89C262973D5042B1BC5B65C72BA95815_11</vt:lpwstr>
  </property>
  <property fmtid="{D5CDD505-2E9C-101B-9397-08002B2CF9AE}" pid="3" name="KSOProductBuildVer">
    <vt:lpwstr>2052-11.8.2.1126</vt:lpwstr>
  </property>
  <property fmtid="{D5CDD505-2E9C-101B-9397-08002B2CF9AE}" pid="4" name="KSOReadingLayout">
    <vt:bool>true</vt:bool>
  </property>
</Properties>
</file>