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50"/>
  </bookViews>
  <sheets>
    <sheet name="新表" sheetId="10" r:id="rId1"/>
  </sheets>
  <definedNames>
    <definedName name="_xlnm.Print_Area" localSheetId="0">新表!$A$1:$Q$44</definedName>
    <definedName name="_xlnm._FilterDatabase" localSheetId="0" hidden="1">新表!$A$1:$S$44</definedName>
  </definedNames>
  <calcPr calcId="144525"/>
</workbook>
</file>

<file path=xl/sharedStrings.xml><?xml version="1.0" encoding="utf-8"?>
<sst xmlns="http://schemas.openxmlformats.org/spreadsheetml/2006/main" count="197" uniqueCount="151">
  <si>
    <t>附件：</t>
  </si>
  <si>
    <t>2025年省级交通专项资金（第二批）分配（到企管理第一批）明细表</t>
  </si>
  <si>
    <t>序号</t>
  </si>
  <si>
    <t>县（市、区）</t>
  </si>
  <si>
    <t>业主单位</t>
  </si>
  <si>
    <t>资金到企
使用单位
（企业）</t>
  </si>
  <si>
    <t>项目名称</t>
  </si>
  <si>
    <t>路线编码</t>
  </si>
  <si>
    <t>起点桩号</t>
  </si>
  <si>
    <t>止点桩号</t>
  </si>
  <si>
    <t>施工图
批复文号</t>
  </si>
  <si>
    <t>总投资
（万元）</t>
  </si>
  <si>
    <t>建安费
（万元）</t>
  </si>
  <si>
    <t>已下达
部补助
（万元）</t>
  </si>
  <si>
    <t>已下达省补助（含已安排养护补助资金）
（万元）</t>
  </si>
  <si>
    <t>本次到企
分配资金
（万元）</t>
  </si>
  <si>
    <t>项目开工年份</t>
  </si>
  <si>
    <t>项目完工年份</t>
  </si>
  <si>
    <t>备注</t>
  </si>
  <si>
    <t>合计</t>
  </si>
  <si>
    <t>市城区</t>
  </si>
  <si>
    <t>市公路事务中心</t>
  </si>
  <si>
    <t>广东均兴建设工程有限公司</t>
  </si>
  <si>
    <t>汕尾市县道X131宝楼路段涵洞改建工程</t>
  </si>
  <si>
    <t>X131</t>
  </si>
  <si>
    <t>K9+457</t>
  </si>
  <si>
    <t>K9+507</t>
  </si>
  <si>
    <t>施工中</t>
  </si>
  <si>
    <t>广州通辉工程有限公司</t>
  </si>
  <si>
    <t>汕尾市城区C093线等村道公路安防提升工程</t>
  </si>
  <si>
    <t>C093、C095、C173、C089、C216、C217、C259、C198、C165、C030、C113、C243、C200、C037、C195、Y118、Y114</t>
  </si>
  <si>
    <t>C093：K0+000、C095：K0+000、C173：K0+000、C089：K0+120、C216：K0+000、C217：K0+000、C259：K0+000、C198：K0+000、C165：K0+000、C030：K0+000、C113：K0+000、C243：K0+000、C200：K0+000、C037：K0+000、C195：K0+000、Y118：K0+000、Y114：K0+765</t>
  </si>
  <si>
    <t>C093：K0+160、C095：K0+602，C173：K0+713、C089：K1+383、C216：K1+506、C217：K1+734、C259：K0+608、C198：K0+998、C165：K0+775、C030：K0+619、C113：K0+580、C243：K0+447、C200：K1+254、C037：K0+762、C195：K1+500、Y118：K2+313、Y114：K3+220</t>
  </si>
  <si>
    <t>汕交基〔2025〕108 号</t>
  </si>
  <si>
    <t>广东水路建设有限公司</t>
  </si>
  <si>
    <t>汕尾市城区X130线、Y126线美丽农村路改造提升工程</t>
  </si>
  <si>
    <t xml:space="preserve">X130 、Y126 </t>
  </si>
  <si>
    <t>X130 ：K30+530、Y126 ：
K0+000</t>
  </si>
  <si>
    <t xml:space="preserve">X130 ：K33+627 、Y126 ：
K1+370 </t>
  </si>
  <si>
    <t>汕交基〔2024〕100号</t>
  </si>
  <si>
    <t>广东汇晟建设有限公司</t>
  </si>
  <si>
    <t>汕尾市城区X124线等7条美丽农村路改造提升工程项目</t>
  </si>
  <si>
    <t>X124
Y193
Y113 
C118
C147
Y112
Y107</t>
  </si>
  <si>
    <t>X124:K0+305
Y193:K0+000
Y113:K0+000、K3+160
C118:K0+000
C147:K0+000
Y112:K0+000
Y107:K0+000</t>
  </si>
  <si>
    <t>X124:K1+837
Y193:K0+779
Y113:K2+510、K3+342
C118:K0+406
C147:K0+300
Y112:K2+315
Y107:K1+800</t>
  </si>
  <si>
    <t>汕交基〔2023〕121 号</t>
  </si>
  <si>
    <t>完成结算</t>
  </si>
  <si>
    <t>汕尾市春绿洲园林绿化工程有限公司</t>
  </si>
  <si>
    <t>汕尾市城区国道G236线汕遮公路K1313+089～K1325+621段绿化提升工程</t>
  </si>
  <si>
    <t>G236</t>
  </si>
  <si>
    <t>K1313+089</t>
  </si>
  <si>
    <t>K1325+621</t>
  </si>
  <si>
    <t xml:space="preserve">汕交基〔2024〕89 号
</t>
  </si>
  <si>
    <t>验收完成</t>
  </si>
  <si>
    <t>中铁北京工程局集团有限公司陕西分公司</t>
  </si>
  <si>
    <t>国道G324线陆丰市K622+545～K650+225养护提升工程</t>
  </si>
  <si>
    <t>G324</t>
  </si>
  <si>
    <t>K622+545</t>
  </si>
  <si>
    <t>K650+225</t>
  </si>
  <si>
    <t xml:space="preserve">汕交基〔2024〕177 号
</t>
  </si>
  <si>
    <t>弘岳路桥工程集团有限公司</t>
  </si>
  <si>
    <t>汕尾市城区普通国省道标线更新工程</t>
  </si>
  <si>
    <t>K1313+089,</t>
  </si>
  <si>
    <t>K1338+415</t>
  </si>
  <si>
    <t xml:space="preserve">汕交基〔2025〕111 号
</t>
  </si>
  <si>
    <t>佳和建设集团有限公司</t>
  </si>
  <si>
    <t>汕尾市城区国道G236、省道S241线桥梁伸缩缝更换及防撞墙涂刷反光漆工程</t>
  </si>
  <si>
    <t>G236、S241</t>
  </si>
  <si>
    <t>G236:K1313+089
S241:K91+537</t>
  </si>
  <si>
    <t>G236:K1326+800
S241:K99+895</t>
  </si>
  <si>
    <t>第三方预算审核</t>
  </si>
  <si>
    <t>已完工</t>
  </si>
  <si>
    <t>海丰县佳路交通设施有限公司</t>
  </si>
  <si>
    <t>汕尾市城区省道S241线（K91+537～K100+102）交安设施完善工程</t>
  </si>
  <si>
    <t>S241</t>
  </si>
  <si>
    <t>K91+537</t>
  </si>
  <si>
    <t>K100+102</t>
  </si>
  <si>
    <t>红海湾经济开发区</t>
  </si>
  <si>
    <t>红海湾自然资源和建设局</t>
  </si>
  <si>
    <t>深圳市深汕特别合作区中粤创建建设工程有限公司</t>
  </si>
  <si>
    <t>国道G236线红海湾段“三位一体”道路管养保洁项目</t>
  </si>
  <si>
    <t>G236441502</t>
  </si>
  <si>
    <t>红财审函〔2024〕23号</t>
  </si>
  <si>
    <t>该项目按月结算，预计2025年需支付款项172.2万元。</t>
  </si>
  <si>
    <t>海丰县</t>
  </si>
  <si>
    <t>海丰县城东镇人民政府</t>
  </si>
  <si>
    <t>广东西南建设集团有限公司</t>
  </si>
  <si>
    <t>海丰县城东镇CD01线东屯村村口路段路面提升工程</t>
  </si>
  <si>
    <t>CD01441521</t>
  </si>
  <si>
    <t>K0+790</t>
  </si>
  <si>
    <t>K1+144</t>
  </si>
  <si>
    <t>海交行〔2026〕5号</t>
  </si>
  <si>
    <t>施工</t>
  </si>
  <si>
    <t>匠心联创设计集团有限公司</t>
  </si>
  <si>
    <t>设计</t>
  </si>
  <si>
    <t>中联玉德设计咨询有限公司海丰分公司</t>
  </si>
  <si>
    <t>测绘</t>
  </si>
  <si>
    <t>广东路宏达检测技术有限公司</t>
  </si>
  <si>
    <t>检测</t>
  </si>
  <si>
    <t>广东进裕项目管理咨询有限公司</t>
  </si>
  <si>
    <t>监理</t>
  </si>
  <si>
    <t>中环建（北京）工程管理有限责任公司海丰分公司</t>
  </si>
  <si>
    <t>预、结算咨询</t>
  </si>
  <si>
    <t>陆丰市</t>
  </si>
  <si>
    <t>陆丰市公路事务中心</t>
  </si>
  <si>
    <t>汕尾市交投工程设计咨询有限公司</t>
  </si>
  <si>
    <t>兴汕高速公路海丰至红海湾开发区段一期国道G324加宽段分离式立交桥完善工程</t>
  </si>
  <si>
    <t>设计费及预算费</t>
  </si>
  <si>
    <t>汕尾陆丰市省道S238线角溪桥危旧桥梁改造绕行便道工程</t>
  </si>
  <si>
    <t>S238</t>
  </si>
  <si>
    <t>设计费</t>
  </si>
  <si>
    <t>2023年陆丰市第二批次道路交通安全隐患治理建设工程</t>
  </si>
  <si>
    <t>G228</t>
  </si>
  <si>
    <t>惠州市道路桥梁勘察设计院</t>
  </si>
  <si>
    <t>陆丰市2024年四级督办及第三阶段普通国省道公路交通安全隐患治理工程</t>
  </si>
  <si>
    <t>S240</t>
  </si>
  <si>
    <t>陆丰市系统防范化解道路安全隐患整治工程</t>
  </si>
  <si>
    <t>中联合创设计有限公司</t>
  </si>
  <si>
    <t>陆丰市省道S240线河东段路面修复工程</t>
  </si>
  <si>
    <t>陆交运〔2025〕358号</t>
  </si>
  <si>
    <t>中奕佳筑建设发展有限公司</t>
  </si>
  <si>
    <t>监理费</t>
  </si>
  <si>
    <t>陆丰市深埔农业发展有限公司</t>
  </si>
  <si>
    <t>国道228线山门至乌坎大桥段绿化提升工程</t>
  </si>
  <si>
    <t>建安费</t>
  </si>
  <si>
    <t>平武兴达建设有限责任公司陆丰分公司</t>
  </si>
  <si>
    <t>陆丰市博美镇、南塘镇穿城段中央隔离护栏涂刷反光漆工程</t>
  </si>
  <si>
    <t>陆丰市2026年第一批国省道路面零星修补工程</t>
  </si>
  <si>
    <t>陆丰市甲西镇北池村民委员会</t>
  </si>
  <si>
    <t>广东中锦天成建设有限公司</t>
  </si>
  <si>
    <t>陆丰市甲西镇北池村农村公路养护工程</t>
  </si>
  <si>
    <t>Y706</t>
  </si>
  <si>
    <t>陆交运〔2025〕321号</t>
  </si>
  <si>
    <t>C246</t>
  </si>
  <si>
    <t>Y587</t>
  </si>
  <si>
    <t>华侨</t>
  </si>
  <si>
    <t>汕尾市华侨管理区自然资源和建设局</t>
  </si>
  <si>
    <t>2025年度汕尾市华侨管理区农村公路技术状况自动化检测评定</t>
  </si>
  <si>
    <t>全部线路</t>
  </si>
  <si>
    <t>陆河县</t>
  </si>
  <si>
    <t>陆河县公路事务事务中心</t>
  </si>
  <si>
    <t>四川川瑞锦建设工程有限公司陆河分公司</t>
  </si>
  <si>
    <t>陆河县2025年国省道公路维修养护工程</t>
  </si>
  <si>
    <t>G235、S238、S240、S337</t>
  </si>
  <si>
    <t>水唇镇人民政府</t>
  </si>
  <si>
    <t>四川蜀信诚邦建设工程有限公司汕尾分公司</t>
  </si>
  <si>
    <t>陆河县水唇镇石下至新丰村公路养护工程</t>
  </si>
  <si>
    <t>C844</t>
  </si>
  <si>
    <t>陆交发〔2025〕184号</t>
  </si>
  <si>
    <t>工程部分</t>
  </si>
  <si>
    <t>前期部分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</si>
</sst>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176" formatCode="0.000"/>
    <numFmt numFmtId="177" formatCode="0.0000_ "/>
    <numFmt numFmtId="42" formatCode="_ &quot;￥&quot;* #,##0_ ;_ &quot;￥&quot;* \-#,##0_ ;_ &quot;￥&quot;* &quot;-&quot;_ ;_ @_ "/>
    <numFmt numFmtId="178" formatCode="0.000_ "/>
    <numFmt numFmtId="43" formatCode="_ * #,##0.00_ ;_ * \-#,##0.00_ ;_ * &quot;-&quot;??_ ;_ @_ "/>
    <numFmt numFmtId="41" formatCode="_ * #,##0_ ;_ * \-#,##0_ ;_ * &quot;-&quot;_ ;_ @_ "/>
    <numFmt numFmtId="179" formatCode="0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2"/>
      <color theme="1"/>
      <name val="宋体"/>
      <charset val="134"/>
    </font>
    <font>
      <b/>
      <sz val="2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仿宋_GB2312"/>
      <charset val="134"/>
    </font>
    <font>
      <b/>
      <sz val="14"/>
      <name val="Arial"/>
      <charset val="134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2" borderId="13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5" fillId="9" borderId="17" applyNumberFormat="0" applyAlignment="0" applyProtection="0">
      <alignment vertical="center"/>
    </xf>
    <xf numFmtId="0" fontId="0" fillId="0" borderId="0">
      <alignment vertical="center"/>
    </xf>
    <xf numFmtId="0" fontId="14" fillId="9" borderId="12" applyNumberFormat="0" applyAlignment="0" applyProtection="0">
      <alignment vertical="center"/>
    </xf>
    <xf numFmtId="0" fontId="23" fillId="23" borderId="1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1" xfId="45" applyNumberFormat="1" applyFont="1" applyFill="1" applyBorder="1" applyAlignment="1">
      <alignment horizontal="center" vertical="center" wrapText="1"/>
    </xf>
    <xf numFmtId="0" fontId="6" fillId="0" borderId="2" xfId="45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7" fillId="0" borderId="6" xfId="45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5" xfId="45" applyNumberFormat="1" applyFont="1" applyFill="1" applyBorder="1" applyAlignment="1">
      <alignment horizontal="center" vertical="center" wrapText="1"/>
    </xf>
    <xf numFmtId="0" fontId="7" fillId="0" borderId="7" xfId="45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8" xfId="45" applyNumberFormat="1" applyFont="1" applyFill="1" applyBorder="1" applyAlignment="1">
      <alignment horizontal="center" vertical="center" wrapText="1"/>
    </xf>
    <xf numFmtId="0" fontId="7" fillId="0" borderId="5" xfId="25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7" fillId="0" borderId="8" xfId="45" applyFont="1" applyFill="1" applyBorder="1" applyAlignment="1">
      <alignment horizontal="center" vertical="center" wrapText="1"/>
    </xf>
    <xf numFmtId="178" fontId="7" fillId="0" borderId="8" xfId="45" applyNumberFormat="1" applyFont="1" applyFill="1" applyBorder="1" applyAlignment="1">
      <alignment horizontal="center" vertical="center" wrapText="1"/>
    </xf>
    <xf numFmtId="178" fontId="7" fillId="0" borderId="5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8" fontId="7" fillId="0" borderId="6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0" borderId="6" xfId="45" applyFont="1" applyFill="1" applyBorder="1" applyAlignment="1">
      <alignment horizontal="center" vertical="center" wrapText="1"/>
    </xf>
    <xf numFmtId="178" fontId="7" fillId="0" borderId="6" xfId="45" applyNumberFormat="1" applyFont="1" applyFill="1" applyBorder="1" applyAlignment="1">
      <alignment horizontal="center" vertical="center" wrapText="1"/>
    </xf>
    <xf numFmtId="0" fontId="7" fillId="0" borderId="7" xfId="45" applyFont="1" applyFill="1" applyBorder="1" applyAlignment="1">
      <alignment horizontal="center" vertical="center" wrapText="1"/>
    </xf>
    <xf numFmtId="178" fontId="7" fillId="0" borderId="7" xfId="45" applyNumberFormat="1" applyFont="1" applyFill="1" applyBorder="1" applyAlignment="1">
      <alignment horizontal="center" vertical="center" wrapText="1"/>
    </xf>
    <xf numFmtId="0" fontId="7" fillId="0" borderId="5" xfId="45" applyFont="1" applyFill="1" applyBorder="1" applyAlignment="1">
      <alignment horizontal="center" vertical="center" wrapText="1"/>
    </xf>
    <xf numFmtId="177" fontId="7" fillId="0" borderId="5" xfId="45" applyNumberFormat="1" applyFont="1" applyFill="1" applyBorder="1" applyAlignment="1">
      <alignment horizontal="center" vertical="center" wrapText="1"/>
    </xf>
    <xf numFmtId="179" fontId="7" fillId="0" borderId="5" xfId="45" applyNumberFormat="1" applyFont="1" applyFill="1" applyBorder="1" applyAlignment="1">
      <alignment horizontal="center" vertical="center" wrapText="1"/>
    </xf>
    <xf numFmtId="178" fontId="7" fillId="0" borderId="5" xfId="45" applyNumberFormat="1" applyFont="1" applyFill="1" applyBorder="1" applyAlignment="1">
      <alignment horizontal="center" vertical="center" wrapText="1"/>
    </xf>
    <xf numFmtId="177" fontId="7" fillId="0" borderId="6" xfId="45" applyNumberFormat="1" applyFont="1" applyFill="1" applyBorder="1" applyAlignment="1">
      <alignment horizontal="center" vertical="center" wrapText="1"/>
    </xf>
    <xf numFmtId="177" fontId="7" fillId="0" borderId="7" xfId="45" applyNumberFormat="1" applyFont="1" applyFill="1" applyBorder="1" applyAlignment="1">
      <alignment horizontal="center" vertical="center" wrapText="1"/>
    </xf>
    <xf numFmtId="177" fontId="7" fillId="0" borderId="8" xfId="45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8" fillId="0" borderId="5" xfId="45" applyNumberFormat="1" applyFont="1" applyFill="1" applyBorder="1" applyAlignment="1">
      <alignment horizontal="center" vertical="center" wrapText="1"/>
    </xf>
    <xf numFmtId="179" fontId="8" fillId="0" borderId="5" xfId="45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center" vertical="center" wrapText="1"/>
    </xf>
    <xf numFmtId="179" fontId="7" fillId="0" borderId="8" xfId="45" applyNumberFormat="1" applyFont="1" applyFill="1" applyBorder="1" applyAlignment="1">
      <alignment horizontal="center" vertical="center" wrapText="1"/>
    </xf>
    <xf numFmtId="179" fontId="7" fillId="0" borderId="6" xfId="45" applyNumberFormat="1" applyFont="1" applyFill="1" applyBorder="1" applyAlignment="1">
      <alignment horizontal="center" vertical="center" wrapText="1"/>
    </xf>
    <xf numFmtId="179" fontId="7" fillId="0" borderId="7" xfId="45" applyNumberFormat="1" applyFont="1" applyFill="1" applyBorder="1" applyAlignment="1">
      <alignment horizontal="center" vertical="center" wrapText="1"/>
    </xf>
    <xf numFmtId="178" fontId="7" fillId="0" borderId="7" xfId="45" applyNumberFormat="1" applyFont="1" applyFill="1" applyBorder="1" applyAlignment="1">
      <alignment horizontal="center" vertical="center"/>
    </xf>
    <xf numFmtId="178" fontId="7" fillId="0" borderId="8" xfId="45" applyNumberFormat="1" applyFont="1" applyFill="1" applyBorder="1" applyAlignment="1">
      <alignment horizontal="center" vertical="center"/>
    </xf>
    <xf numFmtId="179" fontId="7" fillId="0" borderId="5" xfId="25" applyNumberFormat="1" applyFont="1" applyFill="1" applyBorder="1" applyAlignment="1">
      <alignment horizontal="center" vertical="center" wrapText="1"/>
    </xf>
    <xf numFmtId="0" fontId="6" fillId="0" borderId="10" xfId="45" applyNumberFormat="1" applyFont="1" applyFill="1" applyBorder="1" applyAlignment="1">
      <alignment horizontal="center" vertical="center" wrapText="1"/>
    </xf>
    <xf numFmtId="179" fontId="8" fillId="0" borderId="11" xfId="45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9" fillId="0" borderId="0" xfId="25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2 2 22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24" xfId="52"/>
    <cellStyle name="常规 23" xfId="53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C44"/>
  <sheetViews>
    <sheetView tabSelected="1" view="pageBreakPreview" zoomScale="70" zoomScaleNormal="100" workbookViewId="0">
      <pane ySplit="3" topLeftCell="A4" activePane="bottomLeft" state="frozen"/>
      <selection/>
      <selection pane="bottomLeft" activeCell="N44" sqref="N5:N44"/>
    </sheetView>
  </sheetViews>
  <sheetFormatPr defaultColWidth="8.88333333333333" defaultRowHeight="18.75"/>
  <cols>
    <col min="1" max="2" width="8.88333333333333" style="1"/>
    <col min="3" max="3" width="11.2416666666667" style="1" customWidth="1"/>
    <col min="4" max="5" width="18.75" style="1" customWidth="1"/>
    <col min="6" max="6" width="16.0666666666667" style="1" customWidth="1"/>
    <col min="7" max="7" width="20.225" style="1" customWidth="1"/>
    <col min="8" max="8" width="18.6333333333333" style="1" customWidth="1"/>
    <col min="9" max="9" width="12.2166666666667" style="1" customWidth="1"/>
    <col min="10" max="10" width="14.6416666666667" style="1" customWidth="1"/>
    <col min="11" max="11" width="16.0666666666667" style="1" customWidth="1"/>
    <col min="12" max="12" width="12.4916666666667" style="1" customWidth="1"/>
    <col min="13" max="13" width="18.5666666666667" style="1" customWidth="1"/>
    <col min="14" max="14" width="15.525" style="1" customWidth="1"/>
    <col min="15" max="16" width="7.85" style="1" customWidth="1"/>
    <col min="17" max="17" width="7.35833333333333" style="1" customWidth="1"/>
    <col min="18" max="20" width="12.6333333333333" style="1"/>
    <col min="21" max="21" width="10.3833333333333" style="1"/>
    <col min="22" max="16384" width="8.88333333333333" style="1"/>
  </cols>
  <sheetData>
    <row r="1" s="1" customFormat="1" ht="24" customHeight="1" spans="1:17">
      <c r="A1" s="8" t="s">
        <v>0</v>
      </c>
      <c r="B1" s="8"/>
      <c r="C1" s="8"/>
      <c r="D1" s="8"/>
      <c r="E1" s="8"/>
      <c r="F1" s="8"/>
      <c r="G1" s="8"/>
      <c r="H1" s="8"/>
      <c r="I1" s="44"/>
      <c r="J1" s="44"/>
      <c r="K1" s="44"/>
      <c r="L1" s="44"/>
      <c r="M1" s="44"/>
      <c r="N1" s="44"/>
      <c r="O1" s="44"/>
      <c r="P1" s="44"/>
      <c r="Q1" s="44"/>
    </row>
    <row r="2" s="1" customFormat="1" ht="57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="2" customFormat="1" ht="106" customHeight="1" spans="1:17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56" t="s">
        <v>18</v>
      </c>
    </row>
    <row r="4" ht="48" customHeight="1" spans="1:17">
      <c r="A4" s="12" t="s">
        <v>19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45"/>
      <c r="N4" s="46">
        <f>SUBTOTAL(109,N5:N44)</f>
        <v>570.457</v>
      </c>
      <c r="O4" s="47"/>
      <c r="P4" s="47"/>
      <c r="Q4" s="57"/>
    </row>
    <row r="5" s="1" customFormat="1" ht="100" customHeight="1" spans="1:18">
      <c r="A5" s="14">
        <v>1</v>
      </c>
      <c r="B5" s="15" t="s">
        <v>20</v>
      </c>
      <c r="C5" s="15" t="s">
        <v>21</v>
      </c>
      <c r="D5" s="16" t="s">
        <v>22</v>
      </c>
      <c r="E5" s="17" t="s">
        <v>23</v>
      </c>
      <c r="F5" s="18" t="s">
        <v>24</v>
      </c>
      <c r="G5" s="18" t="s">
        <v>25</v>
      </c>
      <c r="H5" s="18" t="s">
        <v>26</v>
      </c>
      <c r="I5" s="38"/>
      <c r="J5" s="48">
        <v>47.3908</v>
      </c>
      <c r="K5" s="48">
        <v>41.9117</v>
      </c>
      <c r="L5" s="22"/>
      <c r="M5" s="48"/>
      <c r="N5" s="48">
        <v>40</v>
      </c>
      <c r="O5" s="16">
        <v>2026</v>
      </c>
      <c r="P5" s="48"/>
      <c r="Q5" s="16" t="s">
        <v>27</v>
      </c>
      <c r="R5" s="58"/>
    </row>
    <row r="6" s="1" customFormat="1" ht="100" customHeight="1" spans="1:18">
      <c r="A6" s="14">
        <v>2</v>
      </c>
      <c r="B6" s="19"/>
      <c r="C6" s="19"/>
      <c r="D6" s="17" t="s">
        <v>28</v>
      </c>
      <c r="E6" s="17" t="s">
        <v>29</v>
      </c>
      <c r="F6" s="18" t="s">
        <v>30</v>
      </c>
      <c r="G6" s="18" t="s">
        <v>31</v>
      </c>
      <c r="H6" s="20" t="s">
        <v>32</v>
      </c>
      <c r="I6" s="38" t="s">
        <v>33</v>
      </c>
      <c r="J6" s="18">
        <v>294.2859</v>
      </c>
      <c r="K6" s="22">
        <v>262.1</v>
      </c>
      <c r="L6" s="22">
        <v>143.5</v>
      </c>
      <c r="M6" s="22">
        <v>50</v>
      </c>
      <c r="N6" s="48">
        <v>43</v>
      </c>
      <c r="O6" s="17">
        <v>2025</v>
      </c>
      <c r="P6" s="20">
        <v>2025</v>
      </c>
      <c r="Q6" s="17" t="s">
        <v>27</v>
      </c>
      <c r="R6" s="59"/>
    </row>
    <row r="7" s="1" customFormat="1" ht="100" customHeight="1" spans="1:18">
      <c r="A7" s="14">
        <v>3</v>
      </c>
      <c r="B7" s="19"/>
      <c r="C7" s="19"/>
      <c r="D7" s="18" t="s">
        <v>34</v>
      </c>
      <c r="E7" s="17" t="s">
        <v>35</v>
      </c>
      <c r="F7" s="18" t="s">
        <v>36</v>
      </c>
      <c r="G7" s="18" t="s">
        <v>37</v>
      </c>
      <c r="H7" s="18" t="s">
        <v>38</v>
      </c>
      <c r="I7" s="18" t="s">
        <v>39</v>
      </c>
      <c r="J7" s="18">
        <v>321.9525</v>
      </c>
      <c r="K7" s="18">
        <v>317.6</v>
      </c>
      <c r="L7" s="18"/>
      <c r="M7" s="18">
        <v>234.45</v>
      </c>
      <c r="N7" s="18">
        <v>60</v>
      </c>
      <c r="O7" s="18">
        <v>2024</v>
      </c>
      <c r="P7" s="18">
        <v>2025</v>
      </c>
      <c r="Q7" s="18" t="s">
        <v>27</v>
      </c>
      <c r="R7" s="59"/>
    </row>
    <row r="8" s="1" customFormat="1" ht="100" customHeight="1" spans="1:18">
      <c r="A8" s="14">
        <v>4</v>
      </c>
      <c r="B8" s="19"/>
      <c r="C8" s="19"/>
      <c r="D8" s="18" t="s">
        <v>40</v>
      </c>
      <c r="E8" s="17" t="s">
        <v>41</v>
      </c>
      <c r="F8" s="18" t="s">
        <v>42</v>
      </c>
      <c r="G8" s="18" t="s">
        <v>43</v>
      </c>
      <c r="H8" s="18" t="s">
        <v>44</v>
      </c>
      <c r="I8" s="18" t="s">
        <v>45</v>
      </c>
      <c r="J8" s="18">
        <v>846.7609</v>
      </c>
      <c r="K8" s="18">
        <v>734.9082</v>
      </c>
      <c r="L8" s="18"/>
      <c r="M8" s="18">
        <v>486.2105</v>
      </c>
      <c r="N8" s="18">
        <v>22.0647</v>
      </c>
      <c r="O8" s="18">
        <v>2023</v>
      </c>
      <c r="P8" s="18">
        <v>2024</v>
      </c>
      <c r="Q8" s="18" t="s">
        <v>46</v>
      </c>
      <c r="R8" s="59"/>
    </row>
    <row r="9" s="1" customFormat="1" ht="100" customHeight="1" spans="1:18">
      <c r="A9" s="14">
        <v>5</v>
      </c>
      <c r="B9" s="19"/>
      <c r="C9" s="19"/>
      <c r="D9" s="16" t="s">
        <v>47</v>
      </c>
      <c r="E9" s="20" t="s">
        <v>48</v>
      </c>
      <c r="F9" s="14" t="s">
        <v>49</v>
      </c>
      <c r="G9" s="14" t="s">
        <v>50</v>
      </c>
      <c r="H9" s="14" t="s">
        <v>51</v>
      </c>
      <c r="I9" s="14" t="s">
        <v>52</v>
      </c>
      <c r="J9" s="14">
        <v>275.4793</v>
      </c>
      <c r="K9" s="14">
        <v>250.3181</v>
      </c>
      <c r="L9" s="14"/>
      <c r="M9" s="14">
        <v>200.2544</v>
      </c>
      <c r="N9" s="14">
        <v>23</v>
      </c>
      <c r="O9" s="16">
        <v>2025</v>
      </c>
      <c r="P9" s="16">
        <v>2025</v>
      </c>
      <c r="Q9" s="14" t="s">
        <v>53</v>
      </c>
      <c r="R9" s="58"/>
    </row>
    <row r="10" s="1" customFormat="1" ht="100" customHeight="1" spans="1:18">
      <c r="A10" s="14">
        <v>6</v>
      </c>
      <c r="B10" s="19"/>
      <c r="C10" s="19"/>
      <c r="D10" s="16" t="s">
        <v>54</v>
      </c>
      <c r="E10" s="20" t="s">
        <v>55</v>
      </c>
      <c r="F10" s="14" t="s">
        <v>56</v>
      </c>
      <c r="G10" s="14" t="s">
        <v>57</v>
      </c>
      <c r="H10" s="14" t="s">
        <v>58</v>
      </c>
      <c r="I10" s="14" t="s">
        <v>59</v>
      </c>
      <c r="J10" s="14">
        <v>667.9731</v>
      </c>
      <c r="K10" s="14">
        <v>580.986</v>
      </c>
      <c r="L10" s="14"/>
      <c r="M10" s="14">
        <v>522.8874</v>
      </c>
      <c r="N10" s="14">
        <v>23.0194</v>
      </c>
      <c r="O10" s="16">
        <v>2024</v>
      </c>
      <c r="P10" s="16">
        <v>2025</v>
      </c>
      <c r="Q10" s="14" t="s">
        <v>53</v>
      </c>
      <c r="R10" s="58"/>
    </row>
    <row r="11" s="1" customFormat="1" ht="100" customHeight="1" spans="1:18">
      <c r="A11" s="14">
        <v>7</v>
      </c>
      <c r="B11" s="19"/>
      <c r="C11" s="19"/>
      <c r="D11" s="16" t="s">
        <v>60</v>
      </c>
      <c r="E11" s="20" t="s">
        <v>61</v>
      </c>
      <c r="F11" s="14" t="s">
        <v>49</v>
      </c>
      <c r="G11" s="14" t="s">
        <v>62</v>
      </c>
      <c r="H11" s="14" t="s">
        <v>63</v>
      </c>
      <c r="I11" s="14" t="s">
        <v>64</v>
      </c>
      <c r="J11" s="14">
        <v>252.9239</v>
      </c>
      <c r="K11" s="14">
        <v>228.8159</v>
      </c>
      <c r="L11" s="49"/>
      <c r="M11" s="14">
        <v>183.0527</v>
      </c>
      <c r="N11" s="14">
        <v>23</v>
      </c>
      <c r="O11" s="16">
        <v>2025</v>
      </c>
      <c r="P11" s="16">
        <v>2025</v>
      </c>
      <c r="Q11" s="14" t="s">
        <v>53</v>
      </c>
      <c r="R11" s="58"/>
    </row>
    <row r="12" s="1" customFormat="1" ht="100" customHeight="1" spans="1:18">
      <c r="A12" s="14">
        <v>8</v>
      </c>
      <c r="B12" s="19"/>
      <c r="C12" s="19"/>
      <c r="D12" s="14" t="s">
        <v>65</v>
      </c>
      <c r="E12" s="20" t="s">
        <v>66</v>
      </c>
      <c r="F12" s="14" t="s">
        <v>67</v>
      </c>
      <c r="G12" s="14" t="s">
        <v>68</v>
      </c>
      <c r="H12" s="14" t="s">
        <v>69</v>
      </c>
      <c r="I12" s="14" t="s">
        <v>70</v>
      </c>
      <c r="J12" s="14">
        <v>26.6044</v>
      </c>
      <c r="K12" s="14">
        <v>22.668931</v>
      </c>
      <c r="L12" s="14"/>
      <c r="M12" s="14"/>
      <c r="N12" s="14">
        <v>22.6</v>
      </c>
      <c r="O12" s="16">
        <v>2026</v>
      </c>
      <c r="P12" s="16">
        <v>2026</v>
      </c>
      <c r="Q12" s="14" t="s">
        <v>71</v>
      </c>
      <c r="R12" s="58"/>
    </row>
    <row r="13" s="1" customFormat="1" ht="100" customHeight="1" spans="1:18">
      <c r="A13" s="14">
        <v>9</v>
      </c>
      <c r="B13" s="21"/>
      <c r="C13" s="21"/>
      <c r="D13" s="16" t="s">
        <v>72</v>
      </c>
      <c r="E13" s="20" t="s">
        <v>73</v>
      </c>
      <c r="F13" s="14" t="s">
        <v>74</v>
      </c>
      <c r="G13" s="14" t="s">
        <v>75</v>
      </c>
      <c r="H13" s="14" t="s">
        <v>76</v>
      </c>
      <c r="I13" s="14" t="s">
        <v>70</v>
      </c>
      <c r="J13" s="14">
        <v>13.4289</v>
      </c>
      <c r="K13" s="14">
        <v>10.9125</v>
      </c>
      <c r="L13" s="14"/>
      <c r="M13" s="14"/>
      <c r="N13" s="14">
        <v>10.9</v>
      </c>
      <c r="O13" s="16">
        <v>2025</v>
      </c>
      <c r="P13" s="16">
        <v>2025</v>
      </c>
      <c r="Q13" s="14" t="s">
        <v>53</v>
      </c>
      <c r="R13" s="58"/>
    </row>
    <row r="14" s="3" customFormat="1" ht="100" customHeight="1" spans="1:17">
      <c r="A14" s="14">
        <v>10</v>
      </c>
      <c r="B14" s="14" t="s">
        <v>77</v>
      </c>
      <c r="C14" s="17" t="s">
        <v>78</v>
      </c>
      <c r="D14" s="22" t="s">
        <v>79</v>
      </c>
      <c r="E14" s="18" t="s">
        <v>80</v>
      </c>
      <c r="F14" s="17" t="s">
        <v>81</v>
      </c>
      <c r="G14" s="17" t="s">
        <v>51</v>
      </c>
      <c r="H14" s="17" t="s">
        <v>63</v>
      </c>
      <c r="I14" s="38" t="s">
        <v>82</v>
      </c>
      <c r="J14" s="22">
        <v>516.6</v>
      </c>
      <c r="K14" s="22">
        <v>516.6</v>
      </c>
      <c r="L14" s="22">
        <v>0</v>
      </c>
      <c r="M14" s="22">
        <v>90</v>
      </c>
      <c r="N14" s="22">
        <v>18</v>
      </c>
      <c r="O14" s="22">
        <v>2025</v>
      </c>
      <c r="P14" s="22">
        <v>2025</v>
      </c>
      <c r="Q14" s="22" t="s">
        <v>83</v>
      </c>
    </row>
    <row r="15" s="1" customFormat="1" ht="100" customHeight="1" spans="1:17">
      <c r="A15" s="18">
        <v>11</v>
      </c>
      <c r="B15" s="18" t="s">
        <v>84</v>
      </c>
      <c r="C15" s="18" t="s">
        <v>85</v>
      </c>
      <c r="D15" s="18" t="s">
        <v>86</v>
      </c>
      <c r="E15" s="18" t="s">
        <v>87</v>
      </c>
      <c r="F15" s="18" t="s">
        <v>88</v>
      </c>
      <c r="G15" s="18" t="s">
        <v>89</v>
      </c>
      <c r="H15" s="18" t="s">
        <v>90</v>
      </c>
      <c r="I15" s="18" t="s">
        <v>91</v>
      </c>
      <c r="J15" s="17">
        <v>31.9974</v>
      </c>
      <c r="K15" s="17">
        <v>29.2353</v>
      </c>
      <c r="L15" s="18">
        <v>0</v>
      </c>
      <c r="M15" s="17">
        <v>29.2353</v>
      </c>
      <c r="N15" s="17">
        <v>29.2353</v>
      </c>
      <c r="O15" s="18">
        <v>2026</v>
      </c>
      <c r="P15" s="18">
        <v>2026</v>
      </c>
      <c r="Q15" s="18" t="s">
        <v>92</v>
      </c>
    </row>
    <row r="16" s="4" customFormat="1" ht="100" customHeight="1" spans="1:19">
      <c r="A16" s="14">
        <v>12</v>
      </c>
      <c r="B16" s="18"/>
      <c r="C16" s="18"/>
      <c r="D16" s="22" t="s">
        <v>93</v>
      </c>
      <c r="E16" s="18"/>
      <c r="F16" s="18"/>
      <c r="G16" s="18"/>
      <c r="H16" s="18"/>
      <c r="I16" s="18"/>
      <c r="J16" s="17"/>
      <c r="K16" s="17"/>
      <c r="L16" s="18"/>
      <c r="M16" s="17">
        <v>1.261</v>
      </c>
      <c r="N16" s="17">
        <v>1.261</v>
      </c>
      <c r="O16" s="18">
        <v>2026</v>
      </c>
      <c r="P16" s="18">
        <v>2026</v>
      </c>
      <c r="Q16" s="18" t="s">
        <v>94</v>
      </c>
      <c r="S16" s="58"/>
    </row>
    <row r="17" s="5" customFormat="1" ht="100" customHeight="1" spans="1:17">
      <c r="A17" s="18">
        <v>13</v>
      </c>
      <c r="B17" s="18"/>
      <c r="C17" s="18"/>
      <c r="D17" s="22" t="s">
        <v>95</v>
      </c>
      <c r="E17" s="18"/>
      <c r="F17" s="18"/>
      <c r="G17" s="18"/>
      <c r="H17" s="18"/>
      <c r="I17" s="18"/>
      <c r="J17" s="17"/>
      <c r="K17" s="17"/>
      <c r="L17" s="18"/>
      <c r="M17" s="17">
        <v>0.2358</v>
      </c>
      <c r="N17" s="17">
        <v>0.2358</v>
      </c>
      <c r="O17" s="18">
        <v>2026</v>
      </c>
      <c r="P17" s="18">
        <v>2026</v>
      </c>
      <c r="Q17" s="18" t="s">
        <v>96</v>
      </c>
    </row>
    <row r="18" s="1" customFormat="1" ht="100" customHeight="1" spans="1:17">
      <c r="A18" s="14">
        <v>14</v>
      </c>
      <c r="B18" s="18"/>
      <c r="C18" s="18"/>
      <c r="D18" s="18" t="s">
        <v>97</v>
      </c>
      <c r="E18" s="18"/>
      <c r="F18" s="18"/>
      <c r="G18" s="18"/>
      <c r="H18" s="18"/>
      <c r="I18" s="18"/>
      <c r="J18" s="17"/>
      <c r="K18" s="17"/>
      <c r="L18" s="18"/>
      <c r="M18" s="17">
        <v>0.25</v>
      </c>
      <c r="N18" s="17">
        <v>0.25</v>
      </c>
      <c r="O18" s="18">
        <v>2026</v>
      </c>
      <c r="P18" s="18">
        <v>2026</v>
      </c>
      <c r="Q18" s="18" t="s">
        <v>98</v>
      </c>
    </row>
    <row r="19" s="1" customFormat="1" ht="100" customHeight="1" spans="1:17">
      <c r="A19" s="18">
        <v>15</v>
      </c>
      <c r="B19" s="18"/>
      <c r="C19" s="18"/>
      <c r="D19" s="18" t="s">
        <v>99</v>
      </c>
      <c r="E19" s="18"/>
      <c r="F19" s="18"/>
      <c r="G19" s="18"/>
      <c r="H19" s="18"/>
      <c r="I19" s="18"/>
      <c r="J19" s="17"/>
      <c r="K19" s="17"/>
      <c r="L19" s="18"/>
      <c r="M19" s="17">
        <v>0.6153</v>
      </c>
      <c r="N19" s="17">
        <v>0.6153</v>
      </c>
      <c r="O19" s="18">
        <v>2026</v>
      </c>
      <c r="P19" s="18">
        <v>2026</v>
      </c>
      <c r="Q19" s="18" t="s">
        <v>100</v>
      </c>
    </row>
    <row r="20" s="1" customFormat="1" ht="100" customHeight="1" spans="1:17">
      <c r="A20" s="14">
        <v>16</v>
      </c>
      <c r="B20" s="18"/>
      <c r="C20" s="18"/>
      <c r="D20" s="18" t="s">
        <v>101</v>
      </c>
      <c r="E20" s="18"/>
      <c r="F20" s="18"/>
      <c r="G20" s="18"/>
      <c r="H20" s="18"/>
      <c r="I20" s="18"/>
      <c r="J20" s="17"/>
      <c r="K20" s="17"/>
      <c r="L20" s="18"/>
      <c r="M20" s="17">
        <v>0.4</v>
      </c>
      <c r="N20" s="17">
        <v>0.4</v>
      </c>
      <c r="O20" s="18">
        <v>2026</v>
      </c>
      <c r="P20" s="18">
        <v>2026</v>
      </c>
      <c r="Q20" s="18" t="s">
        <v>102</v>
      </c>
    </row>
    <row r="21" s="6" customFormat="1" ht="100" customHeight="1" spans="1:29">
      <c r="A21" s="23">
        <v>1</v>
      </c>
      <c r="B21" s="24" t="s">
        <v>103</v>
      </c>
      <c r="C21" s="25" t="s">
        <v>104</v>
      </c>
      <c r="D21" s="26" t="s">
        <v>105</v>
      </c>
      <c r="E21" s="26" t="s">
        <v>106</v>
      </c>
      <c r="F21" s="20" t="s">
        <v>56</v>
      </c>
      <c r="G21" s="27">
        <v>675.8</v>
      </c>
      <c r="H21" s="20">
        <v>676.316</v>
      </c>
      <c r="I21" s="26"/>
      <c r="J21" s="43">
        <v>94.3047</v>
      </c>
      <c r="K21" s="43">
        <v>5</v>
      </c>
      <c r="L21" s="26">
        <v>0</v>
      </c>
      <c r="M21" s="26">
        <v>0</v>
      </c>
      <c r="N21" s="43">
        <v>1.838</v>
      </c>
      <c r="O21" s="50">
        <v>2022</v>
      </c>
      <c r="P21" s="50">
        <v>2023</v>
      </c>
      <c r="Q21" s="26" t="s">
        <v>107</v>
      </c>
      <c r="AC21" s="61"/>
    </row>
    <row r="22" s="6" customFormat="1" ht="100" customHeight="1" spans="1:29">
      <c r="A22" s="23">
        <v>2</v>
      </c>
      <c r="B22" s="24"/>
      <c r="C22" s="25" t="s">
        <v>104</v>
      </c>
      <c r="D22" s="26" t="s">
        <v>105</v>
      </c>
      <c r="E22" s="26" t="s">
        <v>108</v>
      </c>
      <c r="F22" s="28" t="s">
        <v>109</v>
      </c>
      <c r="G22" s="29">
        <v>304.6</v>
      </c>
      <c r="H22" s="30">
        <v>304.8</v>
      </c>
      <c r="I22" s="26"/>
      <c r="J22" s="43">
        <v>95</v>
      </c>
      <c r="K22" s="43">
        <v>2.86</v>
      </c>
      <c r="L22" s="26">
        <v>0</v>
      </c>
      <c r="M22" s="26">
        <v>0</v>
      </c>
      <c r="N22" s="43">
        <v>1.2135</v>
      </c>
      <c r="O22" s="50">
        <v>2023</v>
      </c>
      <c r="P22" s="50">
        <v>2024</v>
      </c>
      <c r="Q22" s="26" t="s">
        <v>110</v>
      </c>
      <c r="AC22" s="61"/>
    </row>
    <row r="23" s="6" customFormat="1" ht="100" customHeight="1" spans="1:29">
      <c r="A23" s="23">
        <v>3</v>
      </c>
      <c r="B23" s="24"/>
      <c r="C23" s="25" t="s">
        <v>104</v>
      </c>
      <c r="D23" s="26" t="s">
        <v>105</v>
      </c>
      <c r="E23" s="26" t="s">
        <v>111</v>
      </c>
      <c r="F23" s="20" t="s">
        <v>112</v>
      </c>
      <c r="G23" s="27">
        <v>5565.3</v>
      </c>
      <c r="H23" s="31">
        <v>5593.3</v>
      </c>
      <c r="I23" s="26"/>
      <c r="J23" s="43">
        <v>46.4522</v>
      </c>
      <c r="K23" s="43">
        <v>1.07</v>
      </c>
      <c r="L23" s="26">
        <v>0</v>
      </c>
      <c r="M23" s="26">
        <v>0</v>
      </c>
      <c r="N23" s="43">
        <v>0.4756</v>
      </c>
      <c r="O23" s="50">
        <v>2024</v>
      </c>
      <c r="P23" s="50">
        <v>2024</v>
      </c>
      <c r="Q23" s="26" t="s">
        <v>110</v>
      </c>
      <c r="AC23" s="61"/>
    </row>
    <row r="24" s="6" customFormat="1" ht="50" customHeight="1" spans="1:29">
      <c r="A24" s="32">
        <v>4</v>
      </c>
      <c r="B24" s="24"/>
      <c r="C24" s="33" t="s">
        <v>104</v>
      </c>
      <c r="D24" s="34" t="s">
        <v>113</v>
      </c>
      <c r="E24" s="34" t="s">
        <v>114</v>
      </c>
      <c r="F24" s="20" t="s">
        <v>112</v>
      </c>
      <c r="G24" s="27">
        <v>5588.247</v>
      </c>
      <c r="H24" s="20">
        <v>5599.678</v>
      </c>
      <c r="I24" s="34"/>
      <c r="J24" s="41">
        <v>62.3368</v>
      </c>
      <c r="K24" s="41">
        <v>2.145</v>
      </c>
      <c r="L24" s="36">
        <v>0</v>
      </c>
      <c r="M24" s="36">
        <v>0</v>
      </c>
      <c r="N24" s="41">
        <v>0.8079</v>
      </c>
      <c r="O24" s="51">
        <v>2025</v>
      </c>
      <c r="P24" s="51">
        <v>2026</v>
      </c>
      <c r="Q24" s="34" t="s">
        <v>110</v>
      </c>
      <c r="AC24" s="61"/>
    </row>
    <row r="25" s="6" customFormat="1" ht="50" customHeight="1" spans="1:29">
      <c r="A25" s="24"/>
      <c r="B25" s="24"/>
      <c r="C25" s="35"/>
      <c r="D25" s="36"/>
      <c r="E25" s="36"/>
      <c r="F25" s="20" t="s">
        <v>56</v>
      </c>
      <c r="G25" s="27">
        <v>5636.445</v>
      </c>
      <c r="H25" s="20">
        <v>5646.977</v>
      </c>
      <c r="I25" s="36"/>
      <c r="J25" s="42"/>
      <c r="K25" s="42"/>
      <c r="L25" s="36"/>
      <c r="M25" s="36"/>
      <c r="N25" s="42"/>
      <c r="O25" s="52"/>
      <c r="P25" s="52"/>
      <c r="Q25" s="36"/>
      <c r="AC25" s="61"/>
    </row>
    <row r="26" s="6" customFormat="1" ht="50" customHeight="1" spans="1:29">
      <c r="A26" s="24"/>
      <c r="B26" s="24"/>
      <c r="C26" s="35"/>
      <c r="D26" s="36"/>
      <c r="E26" s="36"/>
      <c r="F26" s="20" t="s">
        <v>109</v>
      </c>
      <c r="G26" s="27">
        <v>331</v>
      </c>
      <c r="H26" s="31">
        <v>332</v>
      </c>
      <c r="I26" s="36"/>
      <c r="J26" s="42"/>
      <c r="K26" s="42"/>
      <c r="L26" s="36"/>
      <c r="M26" s="36"/>
      <c r="N26" s="42"/>
      <c r="O26" s="52"/>
      <c r="P26" s="52"/>
      <c r="Q26" s="36"/>
      <c r="AC26" s="61"/>
    </row>
    <row r="27" s="6" customFormat="1" ht="50" customHeight="1" spans="1:29">
      <c r="A27" s="23"/>
      <c r="B27" s="24"/>
      <c r="C27" s="25"/>
      <c r="D27" s="26"/>
      <c r="E27" s="26"/>
      <c r="F27" s="20" t="s">
        <v>115</v>
      </c>
      <c r="G27" s="27">
        <v>23</v>
      </c>
      <c r="H27" s="31">
        <v>29.7</v>
      </c>
      <c r="I27" s="26"/>
      <c r="J27" s="43"/>
      <c r="K27" s="43"/>
      <c r="L27" s="26"/>
      <c r="M27" s="26"/>
      <c r="N27" s="43"/>
      <c r="O27" s="50"/>
      <c r="P27" s="50"/>
      <c r="Q27" s="26"/>
      <c r="AC27" s="61"/>
    </row>
    <row r="28" s="6" customFormat="1" ht="50" customHeight="1" spans="1:29">
      <c r="A28" s="32">
        <v>5</v>
      </c>
      <c r="B28" s="24"/>
      <c r="C28" s="33" t="s">
        <v>104</v>
      </c>
      <c r="D28" s="34" t="s">
        <v>105</v>
      </c>
      <c r="E28" s="34" t="s">
        <v>116</v>
      </c>
      <c r="F28" s="28" t="s">
        <v>112</v>
      </c>
      <c r="G28" s="29">
        <v>5582.5</v>
      </c>
      <c r="H28" s="30">
        <v>5593.4</v>
      </c>
      <c r="I28" s="34"/>
      <c r="J28" s="41">
        <v>670.1561</v>
      </c>
      <c r="K28" s="41">
        <v>40.1491</v>
      </c>
      <c r="L28" s="36">
        <v>0</v>
      </c>
      <c r="M28" s="36">
        <v>0</v>
      </c>
      <c r="N28" s="41">
        <v>17.8477</v>
      </c>
      <c r="O28" s="51">
        <v>2023</v>
      </c>
      <c r="P28" s="51">
        <v>2024</v>
      </c>
      <c r="Q28" s="34" t="s">
        <v>110</v>
      </c>
      <c r="AC28" s="61"/>
    </row>
    <row r="29" s="6" customFormat="1" ht="50" customHeight="1" spans="1:29">
      <c r="A29" s="24"/>
      <c r="B29" s="24"/>
      <c r="C29" s="35"/>
      <c r="D29" s="36"/>
      <c r="E29" s="36"/>
      <c r="F29" s="28" t="s">
        <v>112</v>
      </c>
      <c r="G29" s="29">
        <v>5634</v>
      </c>
      <c r="H29" s="30">
        <v>5646</v>
      </c>
      <c r="I29" s="36"/>
      <c r="J29" s="42"/>
      <c r="K29" s="42"/>
      <c r="L29" s="36"/>
      <c r="M29" s="36"/>
      <c r="N29" s="42"/>
      <c r="O29" s="52"/>
      <c r="P29" s="52"/>
      <c r="Q29" s="36"/>
      <c r="AC29" s="61"/>
    </row>
    <row r="30" s="6" customFormat="1" ht="149" customHeight="1" spans="1:29">
      <c r="A30" s="23"/>
      <c r="B30" s="24"/>
      <c r="C30" s="25"/>
      <c r="D30" s="26"/>
      <c r="E30" s="26"/>
      <c r="F30" s="28" t="s">
        <v>56</v>
      </c>
      <c r="G30" s="29">
        <v>655.685</v>
      </c>
      <c r="H30" s="30">
        <v>667.38</v>
      </c>
      <c r="I30" s="26"/>
      <c r="J30" s="43"/>
      <c r="K30" s="43"/>
      <c r="L30" s="26"/>
      <c r="M30" s="26"/>
      <c r="N30" s="43"/>
      <c r="O30" s="50"/>
      <c r="P30" s="50"/>
      <c r="Q30" s="26"/>
      <c r="AC30" s="61"/>
    </row>
    <row r="31" s="6" customFormat="1" ht="100" customHeight="1" spans="1:17">
      <c r="A31" s="14">
        <v>6</v>
      </c>
      <c r="B31" s="24"/>
      <c r="C31" s="37" t="s">
        <v>104</v>
      </c>
      <c r="D31" s="38" t="s">
        <v>117</v>
      </c>
      <c r="E31" s="39" t="s">
        <v>118</v>
      </c>
      <c r="F31" s="37" t="s">
        <v>115</v>
      </c>
      <c r="G31" s="37">
        <v>21.14</v>
      </c>
      <c r="H31" s="37">
        <v>23.92</v>
      </c>
      <c r="I31" s="38" t="s">
        <v>119</v>
      </c>
      <c r="J31" s="38">
        <v>157.519</v>
      </c>
      <c r="K31" s="38">
        <v>4.5</v>
      </c>
      <c r="L31" s="26">
        <v>0</v>
      </c>
      <c r="M31" s="26">
        <v>0</v>
      </c>
      <c r="N31" s="38">
        <f>1.979*0.9</f>
        <v>1.7811</v>
      </c>
      <c r="O31" s="39">
        <v>2026</v>
      </c>
      <c r="P31" s="39">
        <v>2026</v>
      </c>
      <c r="Q31" s="38" t="s">
        <v>110</v>
      </c>
    </row>
    <row r="32" s="6" customFormat="1" ht="100" customHeight="1" spans="1:29">
      <c r="A32" s="23">
        <v>7</v>
      </c>
      <c r="B32" s="24"/>
      <c r="C32" s="25" t="s">
        <v>104</v>
      </c>
      <c r="D32" s="26" t="s">
        <v>120</v>
      </c>
      <c r="E32" s="39" t="s">
        <v>118</v>
      </c>
      <c r="F32" s="37" t="s">
        <v>115</v>
      </c>
      <c r="G32" s="37">
        <v>21.14</v>
      </c>
      <c r="H32" s="37">
        <v>23.92</v>
      </c>
      <c r="I32" s="38" t="s">
        <v>119</v>
      </c>
      <c r="J32" s="38">
        <v>157.519</v>
      </c>
      <c r="K32" s="43">
        <v>1.979</v>
      </c>
      <c r="L32" s="26">
        <v>0</v>
      </c>
      <c r="M32" s="26">
        <v>0</v>
      </c>
      <c r="N32" s="43">
        <v>1.979</v>
      </c>
      <c r="O32" s="50">
        <v>2026</v>
      </c>
      <c r="P32" s="50">
        <v>2026</v>
      </c>
      <c r="Q32" s="26" t="s">
        <v>121</v>
      </c>
      <c r="AC32" s="61"/>
    </row>
    <row r="33" s="6" customFormat="1" ht="100" customHeight="1" spans="1:29">
      <c r="A33" s="23">
        <v>8</v>
      </c>
      <c r="B33" s="24"/>
      <c r="C33" s="25" t="s">
        <v>104</v>
      </c>
      <c r="D33" s="40" t="s">
        <v>122</v>
      </c>
      <c r="E33" s="26" t="s">
        <v>123</v>
      </c>
      <c r="F33" s="28" t="s">
        <v>112</v>
      </c>
      <c r="G33" s="29">
        <v>5618.879</v>
      </c>
      <c r="H33" s="30">
        <v>5620.25</v>
      </c>
      <c r="I33" s="26"/>
      <c r="J33" s="43">
        <v>24.4246</v>
      </c>
      <c r="K33" s="43">
        <v>23.7582</v>
      </c>
      <c r="L33" s="26">
        <v>0</v>
      </c>
      <c r="M33" s="26">
        <v>0</v>
      </c>
      <c r="N33" s="43">
        <v>20</v>
      </c>
      <c r="O33" s="50">
        <v>2025</v>
      </c>
      <c r="P33" s="50">
        <v>2026</v>
      </c>
      <c r="Q33" s="26" t="s">
        <v>124</v>
      </c>
      <c r="AC33" s="61"/>
    </row>
    <row r="34" s="6" customFormat="1" ht="50" customHeight="1" spans="1:29">
      <c r="A34" s="32">
        <v>9</v>
      </c>
      <c r="B34" s="24"/>
      <c r="C34" s="33" t="s">
        <v>104</v>
      </c>
      <c r="D34" s="34" t="s">
        <v>125</v>
      </c>
      <c r="E34" s="34" t="s">
        <v>126</v>
      </c>
      <c r="F34" s="28" t="s">
        <v>56</v>
      </c>
      <c r="G34" s="29">
        <v>644.55</v>
      </c>
      <c r="H34" s="30">
        <v>647.675</v>
      </c>
      <c r="I34" s="34"/>
      <c r="J34" s="41">
        <v>29.8437</v>
      </c>
      <c r="K34" s="41">
        <v>28.4122</v>
      </c>
      <c r="L34" s="53">
        <v>0</v>
      </c>
      <c r="M34" s="36">
        <v>0</v>
      </c>
      <c r="N34" s="41">
        <v>26.49</v>
      </c>
      <c r="O34" s="51">
        <v>2026</v>
      </c>
      <c r="P34" s="51">
        <v>2026</v>
      </c>
      <c r="Q34" s="34" t="s">
        <v>124</v>
      </c>
      <c r="V34" s="60"/>
      <c r="AC34" s="61"/>
    </row>
    <row r="35" s="6" customFormat="1" ht="50" customHeight="1" spans="1:29">
      <c r="A35" s="23"/>
      <c r="B35" s="24"/>
      <c r="C35" s="25"/>
      <c r="D35" s="26"/>
      <c r="E35" s="26"/>
      <c r="F35" s="28" t="s">
        <v>109</v>
      </c>
      <c r="G35" s="29">
        <v>332.904</v>
      </c>
      <c r="H35" s="30">
        <v>335.665</v>
      </c>
      <c r="I35" s="26"/>
      <c r="J35" s="43"/>
      <c r="K35" s="43"/>
      <c r="L35" s="54"/>
      <c r="M35" s="26"/>
      <c r="N35" s="43"/>
      <c r="O35" s="50"/>
      <c r="P35" s="50"/>
      <c r="Q35" s="26"/>
      <c r="AC35" s="61"/>
    </row>
    <row r="36" s="6" customFormat="1" ht="50" customHeight="1" spans="1:29">
      <c r="A36" s="32">
        <v>10</v>
      </c>
      <c r="B36" s="24"/>
      <c r="C36" s="33" t="s">
        <v>104</v>
      </c>
      <c r="D36" s="34" t="s">
        <v>125</v>
      </c>
      <c r="E36" s="34" t="s">
        <v>127</v>
      </c>
      <c r="F36" s="28" t="s">
        <v>112</v>
      </c>
      <c r="G36" s="29">
        <v>5627.142</v>
      </c>
      <c r="H36" s="30">
        <v>5646.977</v>
      </c>
      <c r="I36" s="34"/>
      <c r="J36" s="41">
        <v>35</v>
      </c>
      <c r="K36" s="41">
        <v>30</v>
      </c>
      <c r="L36" s="36">
        <v>0</v>
      </c>
      <c r="M36" s="36">
        <v>0</v>
      </c>
      <c r="N36" s="41">
        <v>28</v>
      </c>
      <c r="O36" s="51">
        <v>2026</v>
      </c>
      <c r="P36" s="51">
        <v>2026</v>
      </c>
      <c r="Q36" s="34" t="s">
        <v>124</v>
      </c>
      <c r="AC36" s="61"/>
    </row>
    <row r="37" s="6" customFormat="1" ht="50" customHeight="1" spans="1:29">
      <c r="A37" s="23"/>
      <c r="B37" s="24"/>
      <c r="C37" s="25"/>
      <c r="D37" s="26"/>
      <c r="E37" s="26"/>
      <c r="F37" s="28" t="s">
        <v>56</v>
      </c>
      <c r="G37" s="29">
        <v>644.427</v>
      </c>
      <c r="H37" s="30">
        <v>652.633</v>
      </c>
      <c r="I37" s="26"/>
      <c r="J37" s="43"/>
      <c r="K37" s="43"/>
      <c r="L37" s="26"/>
      <c r="M37" s="26"/>
      <c r="N37" s="43"/>
      <c r="O37" s="50"/>
      <c r="P37" s="50"/>
      <c r="Q37" s="26"/>
      <c r="AC37" s="61"/>
    </row>
    <row r="38" s="6" customFormat="1" ht="50" customHeight="1" spans="1:29">
      <c r="A38" s="24">
        <v>11</v>
      </c>
      <c r="B38" s="24"/>
      <c r="C38" s="15" t="s">
        <v>128</v>
      </c>
      <c r="D38" s="41" t="s">
        <v>129</v>
      </c>
      <c r="E38" s="15" t="s">
        <v>130</v>
      </c>
      <c r="F38" s="18" t="s">
        <v>131</v>
      </c>
      <c r="G38" s="18">
        <v>1.981</v>
      </c>
      <c r="H38" s="18">
        <v>3.278</v>
      </c>
      <c r="I38" s="41" t="s">
        <v>132</v>
      </c>
      <c r="J38" s="41">
        <v>290.476</v>
      </c>
      <c r="K38" s="41">
        <v>290.476</v>
      </c>
      <c r="L38" s="36">
        <v>0</v>
      </c>
      <c r="M38" s="36">
        <v>0</v>
      </c>
      <c r="N38" s="41">
        <v>65.044</v>
      </c>
      <c r="O38" s="15">
        <v>2026</v>
      </c>
      <c r="P38" s="15">
        <v>2026</v>
      </c>
      <c r="Q38" s="41"/>
      <c r="AC38" s="61"/>
    </row>
    <row r="39" s="6" customFormat="1" ht="50" customHeight="1" spans="1:29">
      <c r="A39" s="24"/>
      <c r="B39" s="24"/>
      <c r="C39" s="19"/>
      <c r="D39" s="42"/>
      <c r="E39" s="19"/>
      <c r="F39" s="20" t="s">
        <v>133</v>
      </c>
      <c r="G39" s="27">
        <v>0</v>
      </c>
      <c r="H39" s="31">
        <v>0.935</v>
      </c>
      <c r="I39" s="42"/>
      <c r="J39" s="42"/>
      <c r="K39" s="42"/>
      <c r="L39" s="36"/>
      <c r="M39" s="36"/>
      <c r="N39" s="42"/>
      <c r="O39" s="19"/>
      <c r="P39" s="19"/>
      <c r="Q39" s="42"/>
      <c r="AC39" s="61"/>
    </row>
    <row r="40" s="7" customFormat="1" ht="50" customHeight="1" spans="1:29">
      <c r="A40" s="23"/>
      <c r="B40" s="23"/>
      <c r="C40" s="21"/>
      <c r="D40" s="43"/>
      <c r="E40" s="21"/>
      <c r="F40" s="20" t="s">
        <v>134</v>
      </c>
      <c r="G40" s="27">
        <v>1.597</v>
      </c>
      <c r="H40" s="31">
        <v>1.732</v>
      </c>
      <c r="I40" s="43"/>
      <c r="J40" s="43"/>
      <c r="K40" s="43"/>
      <c r="L40" s="26"/>
      <c r="M40" s="26"/>
      <c r="N40" s="43"/>
      <c r="O40" s="21"/>
      <c r="P40" s="21"/>
      <c r="Q40" s="43"/>
      <c r="AC40" s="62"/>
    </row>
    <row r="41" s="3" customFormat="1" ht="75" spans="1:17">
      <c r="A41" s="14">
        <v>32</v>
      </c>
      <c r="B41" s="14" t="s">
        <v>135</v>
      </c>
      <c r="C41" s="18" t="s">
        <v>136</v>
      </c>
      <c r="D41" s="18" t="s">
        <v>97</v>
      </c>
      <c r="E41" s="18" t="s">
        <v>137</v>
      </c>
      <c r="F41" s="18" t="s">
        <v>138</v>
      </c>
      <c r="G41" s="18"/>
      <c r="H41" s="18"/>
      <c r="I41" s="38"/>
      <c r="J41" s="55"/>
      <c r="K41" s="22">
        <v>5.7419</v>
      </c>
      <c r="L41" s="55"/>
      <c r="M41" s="22">
        <v>1.632</v>
      </c>
      <c r="N41" s="22">
        <v>3.7528</v>
      </c>
      <c r="O41" s="18">
        <v>2025</v>
      </c>
      <c r="P41" s="18">
        <v>2025</v>
      </c>
      <c r="Q41" s="18"/>
    </row>
    <row r="42" s="3" customFormat="1" ht="56.25" spans="1:17">
      <c r="A42" s="14">
        <v>33</v>
      </c>
      <c r="B42" s="14" t="s">
        <v>139</v>
      </c>
      <c r="C42" s="18" t="s">
        <v>140</v>
      </c>
      <c r="D42" s="18" t="s">
        <v>141</v>
      </c>
      <c r="E42" s="18" t="s">
        <v>142</v>
      </c>
      <c r="F42" s="18" t="s">
        <v>143</v>
      </c>
      <c r="G42" s="18"/>
      <c r="H42" s="18"/>
      <c r="I42" s="38"/>
      <c r="J42" s="55">
        <v>200</v>
      </c>
      <c r="K42" s="55">
        <v>200</v>
      </c>
      <c r="L42" s="55">
        <v>100</v>
      </c>
      <c r="M42" s="22">
        <v>0</v>
      </c>
      <c r="N42" s="22">
        <v>36.8254</v>
      </c>
      <c r="O42" s="18">
        <v>2025</v>
      </c>
      <c r="P42" s="18">
        <v>2025</v>
      </c>
      <c r="Q42" s="18"/>
    </row>
    <row r="43" s="3" customFormat="1" ht="56.25" spans="1:17">
      <c r="A43" s="14">
        <v>34</v>
      </c>
      <c r="B43" s="14"/>
      <c r="C43" s="18" t="s">
        <v>144</v>
      </c>
      <c r="D43" s="18" t="s">
        <v>145</v>
      </c>
      <c r="E43" s="18" t="s">
        <v>146</v>
      </c>
      <c r="F43" s="18" t="s">
        <v>147</v>
      </c>
      <c r="G43" s="18">
        <v>0</v>
      </c>
      <c r="H43" s="18">
        <v>0.552</v>
      </c>
      <c r="I43" s="38" t="s">
        <v>148</v>
      </c>
      <c r="J43" s="22">
        <v>68.0262</v>
      </c>
      <c r="K43" s="22">
        <v>46.7743</v>
      </c>
      <c r="L43" s="22">
        <v>0</v>
      </c>
      <c r="M43" s="22">
        <v>0</v>
      </c>
      <c r="N43" s="22">
        <v>45.8205</v>
      </c>
      <c r="O43" s="18">
        <v>2026</v>
      </c>
      <c r="P43" s="18">
        <v>2026</v>
      </c>
      <c r="Q43" s="18" t="s">
        <v>149</v>
      </c>
    </row>
    <row r="44" s="3" customFormat="1" ht="37.5" spans="1:17">
      <c r="A44" s="14">
        <v>35</v>
      </c>
      <c r="B44" s="14"/>
      <c r="C44" s="18"/>
      <c r="D44" s="18" t="s">
        <v>113</v>
      </c>
      <c r="E44" s="18"/>
      <c r="F44" s="18"/>
      <c r="G44" s="18"/>
      <c r="H44" s="18"/>
      <c r="I44" s="38"/>
      <c r="J44" s="22"/>
      <c r="K44" s="22">
        <v>1.2</v>
      </c>
      <c r="L44" s="22">
        <v>0</v>
      </c>
      <c r="M44" s="22">
        <v>0</v>
      </c>
      <c r="N44" s="22">
        <v>1</v>
      </c>
      <c r="O44" s="18">
        <v>2026</v>
      </c>
      <c r="P44" s="18">
        <v>2026</v>
      </c>
      <c r="Q44" s="18" t="s">
        <v>150</v>
      </c>
    </row>
  </sheetData>
  <mergeCells count="89">
    <mergeCell ref="A1:C1"/>
    <mergeCell ref="A2:Q2"/>
    <mergeCell ref="A4:M4"/>
    <mergeCell ref="A24:A27"/>
    <mergeCell ref="A28:A30"/>
    <mergeCell ref="A34:A35"/>
    <mergeCell ref="A36:A37"/>
    <mergeCell ref="A38:A40"/>
    <mergeCell ref="B5:B13"/>
    <mergeCell ref="B15:B20"/>
    <mergeCell ref="B21:B40"/>
    <mergeCell ref="B42:B44"/>
    <mergeCell ref="C5:C13"/>
    <mergeCell ref="C15:C20"/>
    <mergeCell ref="C24:C27"/>
    <mergeCell ref="C28:C30"/>
    <mergeCell ref="C34:C35"/>
    <mergeCell ref="C36:C37"/>
    <mergeCell ref="C38:C40"/>
    <mergeCell ref="C43:C44"/>
    <mergeCell ref="D24:D27"/>
    <mergeCell ref="D28:D30"/>
    <mergeCell ref="D34:D35"/>
    <mergeCell ref="D36:D37"/>
    <mergeCell ref="D38:D40"/>
    <mergeCell ref="E15:E20"/>
    <mergeCell ref="E24:E27"/>
    <mergeCell ref="E28:E30"/>
    <mergeCell ref="E34:E35"/>
    <mergeCell ref="E36:E37"/>
    <mergeCell ref="E38:E40"/>
    <mergeCell ref="E43:E44"/>
    <mergeCell ref="F15:F20"/>
    <mergeCell ref="F43:F44"/>
    <mergeCell ref="G15:G20"/>
    <mergeCell ref="G43:G44"/>
    <mergeCell ref="H15:H20"/>
    <mergeCell ref="H43:H44"/>
    <mergeCell ref="I15:I20"/>
    <mergeCell ref="I24:I27"/>
    <mergeCell ref="I28:I30"/>
    <mergeCell ref="I34:I35"/>
    <mergeCell ref="I36:I37"/>
    <mergeCell ref="I38:I40"/>
    <mergeCell ref="I43:I44"/>
    <mergeCell ref="J15:J20"/>
    <mergeCell ref="J24:J27"/>
    <mergeCell ref="J28:J30"/>
    <mergeCell ref="J34:J35"/>
    <mergeCell ref="J36:J37"/>
    <mergeCell ref="J38:J40"/>
    <mergeCell ref="J43:J44"/>
    <mergeCell ref="K15:K20"/>
    <mergeCell ref="K24:K27"/>
    <mergeCell ref="K28:K30"/>
    <mergeCell ref="K34:K35"/>
    <mergeCell ref="K36:K37"/>
    <mergeCell ref="K38:K40"/>
    <mergeCell ref="L15:L20"/>
    <mergeCell ref="L24:L27"/>
    <mergeCell ref="L28:L30"/>
    <mergeCell ref="L34:L35"/>
    <mergeCell ref="L36:L37"/>
    <mergeCell ref="L38:L40"/>
    <mergeCell ref="M24:M27"/>
    <mergeCell ref="M28:M30"/>
    <mergeCell ref="M34:M35"/>
    <mergeCell ref="M36:M37"/>
    <mergeCell ref="M38:M40"/>
    <mergeCell ref="N24:N27"/>
    <mergeCell ref="N28:N30"/>
    <mergeCell ref="N34:N35"/>
    <mergeCell ref="N36:N37"/>
    <mergeCell ref="N38:N40"/>
    <mergeCell ref="O24:O27"/>
    <mergeCell ref="O28:O30"/>
    <mergeCell ref="O34:O35"/>
    <mergeCell ref="O36:O37"/>
    <mergeCell ref="O38:O40"/>
    <mergeCell ref="P24:P27"/>
    <mergeCell ref="P28:P30"/>
    <mergeCell ref="P34:P35"/>
    <mergeCell ref="P36:P37"/>
    <mergeCell ref="P38:P40"/>
    <mergeCell ref="Q24:Q27"/>
    <mergeCell ref="Q28:Q30"/>
    <mergeCell ref="Q34:Q35"/>
    <mergeCell ref="Q36:Q37"/>
    <mergeCell ref="Q38:Q40"/>
  </mergeCells>
  <printOptions horizontalCentered="1" verticalCentered="1"/>
  <pageMargins left="0.554861111111111" right="0.554861111111111" top="0.66875" bottom="0.511805555555556" header="0.511805555555556" footer="0.511805555555556"/>
  <pageSetup paperSize="9" scale="5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省交通运输厅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伍昊1</dc:creator>
  <cp:lastModifiedBy>郭秋鹏</cp:lastModifiedBy>
  <dcterms:created xsi:type="dcterms:W3CDTF">2020-03-31T02:57:00Z</dcterms:created>
  <dcterms:modified xsi:type="dcterms:W3CDTF">2026-06-18T08:15:57Z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B20E6CA64AA246FABC8326ABD9F55D04</vt:lpwstr>
  </property>
  <property fmtid="{D5CDD505-2E9C-101B-9397-08002B2CF9AE}" pid="4" name="CalculationRule">
    <vt:i4>0</vt:i4>
  </property>
</Properties>
</file>