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新表" sheetId="10" r:id="rId1"/>
  </sheets>
  <definedNames>
    <definedName name="_xlnm.Print_Area" localSheetId="0">新表!$A$1:$Q$19</definedName>
    <definedName name="_xlnm._FilterDatabase" localSheetId="0" hidden="1">新表!$A$4:$U$13</definedName>
    <definedName name="_xlnm.Print_Titles" localSheetId="0">新表!$4:$4</definedName>
  </definedNames>
  <calcPr calcId="144525"/>
</workbook>
</file>

<file path=xl/sharedStrings.xml><?xml version="1.0" encoding="utf-8"?>
<sst xmlns="http://schemas.openxmlformats.org/spreadsheetml/2006/main" count="97" uniqueCount="82">
  <si>
    <t>2025年中央对地方成品油税费改革转移支付预算（普通国省道部分）和省级交通建设资金分配（到企管理第三批）明细表</t>
  </si>
  <si>
    <t>序号</t>
  </si>
  <si>
    <t>县（市、区）</t>
  </si>
  <si>
    <t>业主单位</t>
  </si>
  <si>
    <t>资金到企使用单位
（企业）</t>
  </si>
  <si>
    <t>项目名称</t>
  </si>
  <si>
    <t>路线编码</t>
  </si>
  <si>
    <t>起点桩号</t>
  </si>
  <si>
    <t>止点桩号</t>
  </si>
  <si>
    <t>施工图批复文号</t>
  </si>
  <si>
    <t>项目施工合同总投资（万元）</t>
  </si>
  <si>
    <t>项目施工合同建安费（万元）</t>
  </si>
  <si>
    <t>已下达部补助（万元）</t>
  </si>
  <si>
    <t>已下达省补助（含已安排养护补助资金）（万元）</t>
  </si>
  <si>
    <t>本次到企分配资金（万元）</t>
  </si>
  <si>
    <t>项目开工年份</t>
  </si>
  <si>
    <t>项目完工年份</t>
  </si>
  <si>
    <t>备注</t>
  </si>
  <si>
    <t>合计</t>
  </si>
  <si>
    <t>汕尾市</t>
  </si>
  <si>
    <t>市公路事务中心</t>
  </si>
  <si>
    <t>广东均兴建设工程有限公司</t>
  </si>
  <si>
    <t>省道S241线路汕尾市城区段安防提升工程</t>
  </si>
  <si>
    <t>S241</t>
  </si>
  <si>
    <t>K74+921～K77+583段、K92+737～
K99+440段、K101+880～K104+988段</t>
  </si>
  <si>
    <t>汕交基〔2025〕110 号</t>
  </si>
  <si>
    <t>国省道</t>
  </si>
  <si>
    <t>汕尾市城区东涌镇东石村高铁桥路口隐患整治工程</t>
  </si>
  <si>
    <t>K77+583</t>
  </si>
  <si>
    <t>K77+950</t>
  </si>
  <si>
    <t>第三方预算审核</t>
  </si>
  <si>
    <t>广东汇晟建设有限公司</t>
  </si>
  <si>
    <t>汕尾市城区X124线等7条美丽农村路改造提升工程</t>
  </si>
  <si>
    <t>X124
Y193
Y113 
C118
C147
Y112
Y107</t>
  </si>
  <si>
    <t>X124:K0+305
Y193:K0+000
Y113:K0+000、K3+160
C118:K0+000
C147:K0+000
Y112:K0+000
Y107:K0+000</t>
  </si>
  <si>
    <t>X124:K1+837
Y193:K0+779
Y113:K2+510、K3+342
C118:K0+406
C147:K0+300
Y112:K2+315
Y107:K1+800</t>
  </si>
  <si>
    <t>汕交基〔2023〕121 号</t>
  </si>
  <si>
    <t>广州通辉工程有限公司</t>
  </si>
  <si>
    <t>县道X131线宝楼灾毁路段路基防护修复工程</t>
  </si>
  <si>
    <t>X131</t>
  </si>
  <si>
    <t>K4+289、 K4+625、K4+892、K4+948、K5+045</t>
  </si>
  <si>
    <t>汕交基〔2025〕109 号</t>
  </si>
  <si>
    <t>农村公路</t>
  </si>
  <si>
    <t>海丰县</t>
  </si>
  <si>
    <t>海丰县公路事务中心</t>
  </si>
  <si>
    <t>汕尾市宏信公路养护有限公司</t>
  </si>
  <si>
    <t>海丰县国省道桥梁（G228线龙津大桥、S510线示仔桥）维修工程</t>
  </si>
  <si>
    <t>G228、S510</t>
  </si>
  <si>
    <t>/</t>
  </si>
  <si>
    <t>海交行〔2025〕26号</t>
  </si>
  <si>
    <t>施工</t>
  </si>
  <si>
    <t>广东海美投资有限公司</t>
  </si>
  <si>
    <t>预算审核</t>
  </si>
  <si>
    <t>深圳华粤城市建设工程设计有限公司</t>
  </si>
  <si>
    <t>勘察设计</t>
  </si>
  <si>
    <t>广东进裕项目管理咨询有限公司</t>
  </si>
  <si>
    <t>监理</t>
  </si>
  <si>
    <t>海丰县交通运输局</t>
  </si>
  <si>
    <t>广东联检冠粤检测有限公司</t>
  </si>
  <si>
    <t>国道G228线汕尾海丰青年水库桥危桥改造工程</t>
  </si>
  <si>
    <t>G228</t>
  </si>
  <si>
    <t>汕交行函〔2019〕1639号</t>
  </si>
  <si>
    <t>检测</t>
  </si>
  <si>
    <t>广东交粤工程检测有限公司</t>
  </si>
  <si>
    <t>国道G236线汕尾海丰K1261+994-K1276+939段灾毁恢复重建工程</t>
  </si>
  <si>
    <t>G236</t>
  </si>
  <si>
    <t>K1261+994</t>
  </si>
  <si>
    <t>K1276+939</t>
  </si>
  <si>
    <t>汕交行函〔2019〕1521号</t>
  </si>
  <si>
    <t>海丰县公平镇人民政府</t>
  </si>
  <si>
    <t>广东省路桥交通建设集团有限公司广东第三分公司</t>
  </si>
  <si>
    <t>公平镇高联村委背头湖村路面提升项目</t>
  </si>
  <si>
    <t>C231</t>
  </si>
  <si>
    <t>K0+640</t>
  </si>
  <si>
    <t>K0+805</t>
  </si>
  <si>
    <t>海交行〔2026〕1号</t>
  </si>
  <si>
    <t>中环建(北京)工程管理有限公司海丰分公司</t>
  </si>
  <si>
    <t>预、结算审核</t>
  </si>
  <si>
    <t>中叙设计集团有限公司</t>
  </si>
  <si>
    <t>设计</t>
  </si>
  <si>
    <t>广东路宏达检测技术有限公司</t>
  </si>
  <si>
    <t>海丰县2025年农村公路路况自动化检测服务项目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</si>
</sst>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_ "/>
    <numFmt numFmtId="178" formatCode="0.00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0" xfId="0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4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45" applyNumberFormat="1" applyFont="1" applyFill="1" applyBorder="1" applyAlignment="1">
      <alignment horizontal="center" vertical="center" wrapText="1"/>
    </xf>
    <xf numFmtId="176" fontId="6" fillId="0" borderId="1" xfId="4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25" applyNumberFormat="1" applyFont="1" applyFill="1" applyBorder="1" applyAlignment="1">
      <alignment horizontal="center" vertical="center" wrapText="1"/>
    </xf>
    <xf numFmtId="177" fontId="6" fillId="0" borderId="1" xfId="45" applyNumberFormat="1" applyFont="1" applyFill="1" applyBorder="1" applyAlignment="1">
      <alignment horizontal="center" vertical="center" wrapText="1"/>
    </xf>
    <xf numFmtId="178" fontId="5" fillId="0" borderId="1" xfId="45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 2 2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4" xfId="52"/>
    <cellStyle name="常规 23" xfId="53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19"/>
  <sheetViews>
    <sheetView tabSelected="1" view="pageBreakPreview" zoomScale="55" zoomScaleNormal="100" workbookViewId="0">
      <selection activeCell="E4" sqref="E$1:E$1048576"/>
    </sheetView>
  </sheetViews>
  <sheetFormatPr defaultColWidth="8.88333333333333" defaultRowHeight="13.5"/>
  <cols>
    <col min="1" max="2" width="8.88333333333333" style="1"/>
    <col min="3" max="3" width="12.9416666666667" style="1" customWidth="1"/>
    <col min="4" max="4" width="33.9666666666667" style="1" customWidth="1"/>
    <col min="5" max="5" width="32.5" style="1" customWidth="1"/>
    <col min="6" max="6" width="13.0833333333333" style="1" customWidth="1"/>
    <col min="7" max="8" width="21.6166666666667" style="1" customWidth="1"/>
    <col min="9" max="9" width="19.6416666666667" style="1" customWidth="1"/>
    <col min="10" max="10" width="15.7083333333333" style="1" customWidth="1"/>
    <col min="11" max="11" width="15.175" style="1" customWidth="1"/>
    <col min="12" max="12" width="15.7333333333333" style="1" customWidth="1"/>
    <col min="13" max="13" width="16.7833333333333" style="1" customWidth="1"/>
    <col min="14" max="14" width="16.0666666666667" style="1" customWidth="1"/>
    <col min="15" max="15" width="11.6083333333333" style="1" customWidth="1"/>
    <col min="16" max="17" width="11.3583333333333" style="1" customWidth="1"/>
    <col min="18" max="20" width="12.625" style="1"/>
    <col min="21" max="21" width="10.375" style="1"/>
    <col min="22" max="16384" width="8.88333333333333" style="1"/>
  </cols>
  <sheetData>
    <row r="1" s="1" customFormat="1" ht="24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1" customFormat="1" ht="35" customHeight="1" spans="1:17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1" customFormat="1" ht="5" customHeight="1" spans="1:17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="2" customFormat="1" ht="86" customHeight="1" spans="1:17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16</v>
      </c>
      <c r="Q4" s="9" t="s">
        <v>17</v>
      </c>
    </row>
    <row r="5" s="1" customFormat="1" ht="80" customHeight="1" spans="1:17">
      <c r="A5" s="10"/>
      <c r="B5" s="11" t="s">
        <v>18</v>
      </c>
      <c r="C5" s="12"/>
      <c r="D5" s="12"/>
      <c r="E5" s="12"/>
      <c r="F5" s="13"/>
      <c r="G5" s="13"/>
      <c r="H5" s="13"/>
      <c r="I5" s="19"/>
      <c r="J5" s="19"/>
      <c r="K5" s="19"/>
      <c r="L5" s="19"/>
      <c r="M5" s="12"/>
      <c r="N5" s="12">
        <f>SUBTOTAL(109,N6:N19)</f>
        <v>195.6352</v>
      </c>
      <c r="O5" s="12"/>
      <c r="P5" s="13"/>
      <c r="Q5" s="13"/>
    </row>
    <row r="6" s="3" customFormat="1" ht="80" customHeight="1" spans="1:17">
      <c r="A6" s="10">
        <v>1</v>
      </c>
      <c r="B6" s="14" t="s">
        <v>19</v>
      </c>
      <c r="C6" s="14" t="s">
        <v>20</v>
      </c>
      <c r="D6" s="15" t="s">
        <v>21</v>
      </c>
      <c r="E6" s="10" t="s">
        <v>22</v>
      </c>
      <c r="F6" s="14" t="s">
        <v>23</v>
      </c>
      <c r="G6" s="14" t="s">
        <v>24</v>
      </c>
      <c r="H6" s="14"/>
      <c r="I6" s="14" t="s">
        <v>25</v>
      </c>
      <c r="J6" s="14">
        <v>235.5027</v>
      </c>
      <c r="K6" s="14">
        <v>202.6896</v>
      </c>
      <c r="L6" s="14">
        <v>109.5</v>
      </c>
      <c r="M6" s="14">
        <v>50</v>
      </c>
      <c r="N6" s="14">
        <v>29.4475</v>
      </c>
      <c r="O6" s="15">
        <v>2025</v>
      </c>
      <c r="P6" s="15">
        <v>2025</v>
      </c>
      <c r="Q6" s="14" t="s">
        <v>26</v>
      </c>
    </row>
    <row r="7" s="3" customFormat="1" ht="80" customHeight="1" spans="1:17">
      <c r="A7" s="10">
        <v>2</v>
      </c>
      <c r="B7" s="14"/>
      <c r="C7" s="14"/>
      <c r="D7" s="16" t="s">
        <v>21</v>
      </c>
      <c r="E7" s="10" t="s">
        <v>27</v>
      </c>
      <c r="F7" s="14" t="s">
        <v>23</v>
      </c>
      <c r="G7" s="14" t="s">
        <v>28</v>
      </c>
      <c r="H7" s="14" t="s">
        <v>29</v>
      </c>
      <c r="I7" s="14" t="s">
        <v>30</v>
      </c>
      <c r="J7" s="14">
        <v>10.8699</v>
      </c>
      <c r="K7" s="16">
        <v>9.7063</v>
      </c>
      <c r="L7" s="14"/>
      <c r="M7" s="14"/>
      <c r="N7" s="14">
        <v>9.7</v>
      </c>
      <c r="O7" s="15">
        <v>2026</v>
      </c>
      <c r="P7" s="15">
        <v>2026</v>
      </c>
      <c r="Q7" s="14" t="s">
        <v>26</v>
      </c>
    </row>
    <row r="8" s="3" customFormat="1" ht="80" customHeight="1" spans="1:17">
      <c r="A8" s="10">
        <v>3</v>
      </c>
      <c r="B8" s="14"/>
      <c r="C8" s="14"/>
      <c r="D8" s="15" t="s">
        <v>31</v>
      </c>
      <c r="E8" s="10" t="s">
        <v>32</v>
      </c>
      <c r="F8" s="14" t="s">
        <v>33</v>
      </c>
      <c r="G8" s="14" t="s">
        <v>34</v>
      </c>
      <c r="H8" s="14" t="s">
        <v>35</v>
      </c>
      <c r="I8" s="14" t="s">
        <v>36</v>
      </c>
      <c r="J8" s="14">
        <v>846.7609</v>
      </c>
      <c r="K8" s="14">
        <v>734.9082</v>
      </c>
      <c r="L8" s="14"/>
      <c r="M8" s="14">
        <v>486.2105</v>
      </c>
      <c r="N8" s="14">
        <v>52.9644</v>
      </c>
      <c r="O8" s="15">
        <v>2023</v>
      </c>
      <c r="P8" s="15">
        <v>2024</v>
      </c>
      <c r="Q8" s="14"/>
    </row>
    <row r="9" s="4" customFormat="1" ht="80" customHeight="1" spans="1:17">
      <c r="A9" s="10">
        <v>4</v>
      </c>
      <c r="B9" s="14"/>
      <c r="C9" s="14"/>
      <c r="D9" s="15" t="s">
        <v>37</v>
      </c>
      <c r="E9" s="10" t="s">
        <v>38</v>
      </c>
      <c r="F9" s="14" t="s">
        <v>39</v>
      </c>
      <c r="G9" s="14" t="s">
        <v>40</v>
      </c>
      <c r="H9" s="14" t="s">
        <v>40</v>
      </c>
      <c r="I9" s="14" t="s">
        <v>41</v>
      </c>
      <c r="J9" s="14">
        <v>45.5759</v>
      </c>
      <c r="K9" s="14">
        <v>39.2957</v>
      </c>
      <c r="L9" s="14">
        <v>31.811</v>
      </c>
      <c r="M9" s="14"/>
      <c r="N9" s="14">
        <v>7</v>
      </c>
      <c r="O9" s="15">
        <v>2025</v>
      </c>
      <c r="P9" s="15">
        <v>2025</v>
      </c>
      <c r="Q9" s="14" t="s">
        <v>42</v>
      </c>
    </row>
    <row r="10" s="5" customFormat="1" ht="80" customHeight="1" spans="1:17">
      <c r="A10" s="14">
        <v>5</v>
      </c>
      <c r="B10" s="14" t="s">
        <v>43</v>
      </c>
      <c r="C10" s="17" t="s">
        <v>44</v>
      </c>
      <c r="D10" s="18" t="s">
        <v>45</v>
      </c>
      <c r="E10" s="12" t="s">
        <v>46</v>
      </c>
      <c r="F10" s="17" t="s">
        <v>47</v>
      </c>
      <c r="G10" s="17" t="s">
        <v>48</v>
      </c>
      <c r="H10" s="17" t="s">
        <v>48</v>
      </c>
      <c r="I10" s="20" t="s">
        <v>49</v>
      </c>
      <c r="J10" s="17">
        <v>49.6549</v>
      </c>
      <c r="K10" s="17">
        <v>46.4961</v>
      </c>
      <c r="L10" s="17">
        <v>0</v>
      </c>
      <c r="M10" s="17">
        <v>43.6326</v>
      </c>
      <c r="N10" s="17">
        <v>43.6326</v>
      </c>
      <c r="O10" s="17">
        <v>2026</v>
      </c>
      <c r="P10" s="17">
        <v>2026</v>
      </c>
      <c r="Q10" s="18" t="s">
        <v>50</v>
      </c>
    </row>
    <row r="11" s="6" customFormat="1" ht="80" customHeight="1" spans="1:18">
      <c r="A11" s="14"/>
      <c r="B11" s="14"/>
      <c r="C11" s="17"/>
      <c r="D11" s="18" t="s">
        <v>51</v>
      </c>
      <c r="E11" s="12"/>
      <c r="F11" s="17"/>
      <c r="G11" s="17"/>
      <c r="H11" s="17"/>
      <c r="I11" s="20"/>
      <c r="J11" s="17"/>
      <c r="K11" s="17"/>
      <c r="L11" s="17"/>
      <c r="M11" s="17">
        <v>0.2</v>
      </c>
      <c r="N11" s="17">
        <v>0.2</v>
      </c>
      <c r="O11" s="17">
        <v>2026</v>
      </c>
      <c r="P11" s="17">
        <v>2026</v>
      </c>
      <c r="Q11" s="18" t="s">
        <v>52</v>
      </c>
      <c r="R11" s="21"/>
    </row>
    <row r="12" s="7" customFormat="1" ht="80" customHeight="1" spans="1:17">
      <c r="A12" s="14"/>
      <c r="B12" s="14"/>
      <c r="C12" s="17"/>
      <c r="D12" s="18" t="s">
        <v>53</v>
      </c>
      <c r="E12" s="12"/>
      <c r="F12" s="17"/>
      <c r="G12" s="17"/>
      <c r="H12" s="17"/>
      <c r="I12" s="20"/>
      <c r="J12" s="17"/>
      <c r="K12" s="17"/>
      <c r="L12" s="17"/>
      <c r="M12" s="17">
        <v>1.6354</v>
      </c>
      <c r="N12" s="17">
        <v>1.6354</v>
      </c>
      <c r="O12" s="17">
        <v>2026</v>
      </c>
      <c r="P12" s="17">
        <v>2026</v>
      </c>
      <c r="Q12" s="18" t="s">
        <v>54</v>
      </c>
    </row>
    <row r="13" s="5" customFormat="1" ht="80" customHeight="1" spans="1:17">
      <c r="A13" s="14"/>
      <c r="B13" s="14"/>
      <c r="C13" s="17"/>
      <c r="D13" s="18" t="s">
        <v>55</v>
      </c>
      <c r="E13" s="12"/>
      <c r="F13" s="17"/>
      <c r="G13" s="17"/>
      <c r="H13" s="17"/>
      <c r="I13" s="20"/>
      <c r="J13" s="17"/>
      <c r="K13" s="17"/>
      <c r="L13" s="17"/>
      <c r="M13" s="17">
        <v>0.6974</v>
      </c>
      <c r="N13" s="17">
        <v>0.6974</v>
      </c>
      <c r="O13" s="17">
        <v>2026</v>
      </c>
      <c r="P13" s="17">
        <v>2026</v>
      </c>
      <c r="Q13" s="18" t="s">
        <v>56</v>
      </c>
    </row>
    <row r="14" customFormat="1" ht="80" customHeight="1" spans="1:17">
      <c r="A14" s="14">
        <v>6</v>
      </c>
      <c r="B14" s="14"/>
      <c r="C14" s="12" t="s">
        <v>57</v>
      </c>
      <c r="D14" s="18" t="s">
        <v>58</v>
      </c>
      <c r="E14" s="12" t="s">
        <v>59</v>
      </c>
      <c r="F14" s="17" t="s">
        <v>60</v>
      </c>
      <c r="G14" s="17" t="s">
        <v>48</v>
      </c>
      <c r="H14" s="17" t="s">
        <v>48</v>
      </c>
      <c r="I14" s="20" t="s">
        <v>61</v>
      </c>
      <c r="J14" s="17"/>
      <c r="K14" s="17"/>
      <c r="L14" s="17">
        <v>0</v>
      </c>
      <c r="M14" s="17">
        <v>1.9396</v>
      </c>
      <c r="N14" s="17">
        <v>1.9396</v>
      </c>
      <c r="O14" s="17">
        <v>2021</v>
      </c>
      <c r="P14" s="17">
        <v>2021</v>
      </c>
      <c r="Q14" s="18" t="s">
        <v>62</v>
      </c>
    </row>
    <row r="15" s="5" customFormat="1" ht="80" customHeight="1" spans="1:17">
      <c r="A15" s="12">
        <v>7</v>
      </c>
      <c r="B15" s="14"/>
      <c r="C15" s="12" t="s">
        <v>57</v>
      </c>
      <c r="D15" s="12" t="s">
        <v>63</v>
      </c>
      <c r="E15" s="12" t="s">
        <v>64</v>
      </c>
      <c r="F15" s="12" t="s">
        <v>65</v>
      </c>
      <c r="G15" s="12" t="s">
        <v>66</v>
      </c>
      <c r="H15" s="12" t="s">
        <v>67</v>
      </c>
      <c r="I15" s="12" t="s">
        <v>68</v>
      </c>
      <c r="J15" s="17">
        <v>1025.9019</v>
      </c>
      <c r="K15" s="17">
        <v>1025.9019</v>
      </c>
      <c r="L15" s="12">
        <v>0</v>
      </c>
      <c r="M15" s="17">
        <v>3.9612</v>
      </c>
      <c r="N15" s="17">
        <v>3.9612</v>
      </c>
      <c r="O15" s="12">
        <v>2021</v>
      </c>
      <c r="P15" s="12">
        <v>2021</v>
      </c>
      <c r="Q15" s="12" t="s">
        <v>62</v>
      </c>
    </row>
    <row r="16" s="5" customFormat="1" ht="80" customHeight="1" spans="1:17">
      <c r="A16" s="12">
        <v>8</v>
      </c>
      <c r="B16" s="14"/>
      <c r="C16" s="12" t="s">
        <v>69</v>
      </c>
      <c r="D16" s="12" t="s">
        <v>70</v>
      </c>
      <c r="E16" s="12" t="s">
        <v>71</v>
      </c>
      <c r="F16" s="12" t="s">
        <v>72</v>
      </c>
      <c r="G16" s="12" t="s">
        <v>73</v>
      </c>
      <c r="H16" s="12" t="s">
        <v>74</v>
      </c>
      <c r="I16" s="12" t="s">
        <v>75</v>
      </c>
      <c r="J16" s="17">
        <v>35.9335</v>
      </c>
      <c r="K16" s="17">
        <v>33.5703</v>
      </c>
      <c r="L16" s="12">
        <v>0</v>
      </c>
      <c r="M16" s="17">
        <v>33.2158</v>
      </c>
      <c r="N16" s="17">
        <v>33.2158</v>
      </c>
      <c r="O16" s="12">
        <v>2025</v>
      </c>
      <c r="P16" s="12">
        <v>2025</v>
      </c>
      <c r="Q16" s="12" t="s">
        <v>50</v>
      </c>
    </row>
    <row r="17" s="6" customFormat="1" ht="80" customHeight="1" spans="1:19">
      <c r="A17" s="12"/>
      <c r="B17" s="14"/>
      <c r="C17" s="12"/>
      <c r="D17" s="18" t="s">
        <v>76</v>
      </c>
      <c r="E17" s="12"/>
      <c r="F17" s="12"/>
      <c r="G17" s="12"/>
      <c r="H17" s="12"/>
      <c r="I17" s="12"/>
      <c r="J17" s="17"/>
      <c r="K17" s="17"/>
      <c r="L17" s="12"/>
      <c r="M17" s="17">
        <v>0.4</v>
      </c>
      <c r="N17" s="17">
        <v>0.4</v>
      </c>
      <c r="O17" s="12">
        <v>2025</v>
      </c>
      <c r="P17" s="12">
        <v>2025</v>
      </c>
      <c r="Q17" s="12" t="s">
        <v>77</v>
      </c>
      <c r="S17" s="21"/>
    </row>
    <row r="18" s="7" customFormat="1" ht="80" customHeight="1" spans="1:17">
      <c r="A18" s="12"/>
      <c r="B18" s="14"/>
      <c r="C18" s="12"/>
      <c r="D18" s="18" t="s">
        <v>78</v>
      </c>
      <c r="E18" s="12"/>
      <c r="F18" s="12"/>
      <c r="G18" s="12"/>
      <c r="H18" s="12"/>
      <c r="I18" s="12"/>
      <c r="J18" s="17"/>
      <c r="K18" s="17"/>
      <c r="L18" s="12"/>
      <c r="M18" s="17">
        <v>1.2071</v>
      </c>
      <c r="N18" s="17">
        <v>1.2071</v>
      </c>
      <c r="O18" s="12">
        <v>2025</v>
      </c>
      <c r="P18" s="12">
        <v>2025</v>
      </c>
      <c r="Q18" s="12" t="s">
        <v>79</v>
      </c>
    </row>
    <row r="19" s="5" customFormat="1" ht="80" customHeight="1" spans="1:17">
      <c r="A19" s="18">
        <v>9</v>
      </c>
      <c r="B19" s="14"/>
      <c r="C19" s="12" t="s">
        <v>57</v>
      </c>
      <c r="D19" s="12" t="s">
        <v>80</v>
      </c>
      <c r="E19" s="12" t="s">
        <v>81</v>
      </c>
      <c r="F19" s="12" t="s">
        <v>48</v>
      </c>
      <c r="G19" s="12" t="s">
        <v>48</v>
      </c>
      <c r="H19" s="12" t="s">
        <v>48</v>
      </c>
      <c r="I19" s="12" t="s">
        <v>48</v>
      </c>
      <c r="J19" s="17">
        <v>38.35</v>
      </c>
      <c r="K19" s="17">
        <v>38.35</v>
      </c>
      <c r="L19" s="12">
        <v>0</v>
      </c>
      <c r="M19" s="17">
        <v>9.6342</v>
      </c>
      <c r="N19" s="17">
        <v>9.6342</v>
      </c>
      <c r="O19" s="12">
        <v>2025</v>
      </c>
      <c r="P19" s="12">
        <v>2025</v>
      </c>
      <c r="Q19" s="12"/>
    </row>
  </sheetData>
  <mergeCells count="24">
    <mergeCell ref="A10:A13"/>
    <mergeCell ref="A16:A18"/>
    <mergeCell ref="B6:B9"/>
    <mergeCell ref="B10:B19"/>
    <mergeCell ref="C6:C9"/>
    <mergeCell ref="C10:C13"/>
    <mergeCell ref="C16:C18"/>
    <mergeCell ref="E10:E13"/>
    <mergeCell ref="E16:E18"/>
    <mergeCell ref="F10:F13"/>
    <mergeCell ref="F16:F18"/>
    <mergeCell ref="G10:G13"/>
    <mergeCell ref="G16:G18"/>
    <mergeCell ref="H10:H13"/>
    <mergeCell ref="H16:H18"/>
    <mergeCell ref="I10:I13"/>
    <mergeCell ref="I16:I18"/>
    <mergeCell ref="J10:J13"/>
    <mergeCell ref="J16:J18"/>
    <mergeCell ref="K10:K13"/>
    <mergeCell ref="K16:K18"/>
    <mergeCell ref="L10:L13"/>
    <mergeCell ref="L16:L18"/>
    <mergeCell ref="A1:Q3"/>
  </mergeCells>
  <printOptions horizontalCentered="1" verticalCentered="1"/>
  <pageMargins left="0.236111111111111" right="0.156944444444444" top="0.66875" bottom="0.550694444444444" header="0.511805555555556" footer="0.236111111111111"/>
  <pageSetup paperSize="8" scale="73" fitToHeight="0" orientation="landscape" horizontalDpi="600"/>
  <headerFooter>
    <oddFooter>&amp;C第 &amp;P 页，共 &amp;N 页</oddFooter>
  </headerFooter>
  <rowBreaks count="1" manualBreakCount="1">
    <brk id="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伍昊1</dc:creator>
  <cp:lastModifiedBy>郭秋鹏</cp:lastModifiedBy>
  <dcterms:created xsi:type="dcterms:W3CDTF">2020-03-31T02:57:00Z</dcterms:created>
  <dcterms:modified xsi:type="dcterms:W3CDTF">2026-06-18T08:42:09Z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B20E6CA64AA246FABC8326ABD9F55D04</vt:lpwstr>
  </property>
  <property fmtid="{D5CDD505-2E9C-101B-9397-08002B2CF9AE}" pid="4" name="CalculationRule">
    <vt:i4>0</vt:i4>
  </property>
</Properties>
</file>